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SAD\MCS\Semester 3\Operation Research\Assignment\"/>
    </mc:Choice>
  </mc:AlternateContent>
  <bookViews>
    <workbookView xWindow="0" yWindow="0" windowWidth="20490" windowHeight="7755" activeTab="1"/>
  </bookViews>
  <sheets>
    <sheet name="Exponential" sheetId="1" r:id="rId1"/>
    <sheet name="Uniform" sheetId="2" r:id="rId2"/>
    <sheet name="Norm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F7" i="2"/>
  <c r="C27" i="3" l="1"/>
  <c r="C26" i="3"/>
  <c r="D27" i="3" s="1"/>
  <c r="C25" i="3"/>
  <c r="D26" i="3" s="1"/>
  <c r="C24" i="3"/>
  <c r="D25" i="3" s="1"/>
  <c r="C23" i="3"/>
  <c r="D24" i="3" s="1"/>
  <c r="C22" i="3"/>
  <c r="D23" i="3" s="1"/>
  <c r="C21" i="3"/>
  <c r="D22" i="3" s="1"/>
  <c r="C20" i="3"/>
  <c r="D21" i="3" s="1"/>
  <c r="C19" i="3"/>
  <c r="D20" i="3" s="1"/>
  <c r="C18" i="3"/>
  <c r="D19" i="3" s="1"/>
  <c r="C17" i="3"/>
  <c r="D18" i="3" s="1"/>
  <c r="C16" i="3"/>
  <c r="D17" i="3" s="1"/>
  <c r="C15" i="3"/>
  <c r="D16" i="3" s="1"/>
  <c r="C14" i="3"/>
  <c r="D15" i="3" s="1"/>
  <c r="C13" i="3"/>
  <c r="D14" i="3" s="1"/>
  <c r="C12" i="3"/>
  <c r="D13" i="3" s="1"/>
  <c r="C11" i="3"/>
  <c r="D12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C10" i="3"/>
  <c r="D11" i="3" s="1"/>
  <c r="C9" i="3"/>
  <c r="D10" i="3" s="1"/>
  <c r="H9" i="1"/>
  <c r="C29" i="2"/>
  <c r="C28" i="2"/>
  <c r="D29" i="2" s="1"/>
  <c r="C27" i="2"/>
  <c r="D28" i="2" s="1"/>
  <c r="C26" i="2"/>
  <c r="D27" i="2" s="1"/>
  <c r="C25" i="2"/>
  <c r="D26" i="2" s="1"/>
  <c r="C24" i="2"/>
  <c r="D25" i="2" s="1"/>
  <c r="C23" i="2"/>
  <c r="D24" i="2" s="1"/>
  <c r="C22" i="2"/>
  <c r="D23" i="2" s="1"/>
  <c r="C21" i="2"/>
  <c r="D22" i="2" s="1"/>
  <c r="C20" i="2"/>
  <c r="D21" i="2" s="1"/>
  <c r="C19" i="2"/>
  <c r="D20" i="2" s="1"/>
  <c r="C18" i="2"/>
  <c r="D19" i="2" s="1"/>
  <c r="C17" i="2"/>
  <c r="D18" i="2" s="1"/>
  <c r="C16" i="2"/>
  <c r="D17" i="2" s="1"/>
  <c r="C15" i="2"/>
  <c r="D16" i="2" s="1"/>
  <c r="C14" i="2"/>
  <c r="D15" i="2" s="1"/>
  <c r="C13" i="2"/>
  <c r="D1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C12" i="2"/>
  <c r="D13" i="2" s="1"/>
  <c r="C11" i="2"/>
  <c r="D12" i="2" s="1"/>
  <c r="C9" i="1" l="1"/>
  <c r="D10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D11" i="1"/>
  <c r="D19" i="1"/>
  <c r="D27" i="1"/>
  <c r="C10" i="1"/>
  <c r="C11" i="1"/>
  <c r="D12" i="1" s="1"/>
  <c r="C12" i="1"/>
  <c r="D13" i="1" s="1"/>
  <c r="C13" i="1"/>
  <c r="D14" i="1" s="1"/>
  <c r="C14" i="1"/>
  <c r="D15" i="1" s="1"/>
  <c r="C15" i="1"/>
  <c r="D16" i="1" s="1"/>
  <c r="C16" i="1"/>
  <c r="D17" i="1" s="1"/>
  <c r="C17" i="1"/>
  <c r="D18" i="1" s="1"/>
  <c r="C18" i="1"/>
  <c r="C19" i="1"/>
  <c r="D20" i="1" s="1"/>
  <c r="C20" i="1"/>
  <c r="D21" i="1" s="1"/>
  <c r="C21" i="1"/>
  <c r="D22" i="1" s="1"/>
  <c r="C22" i="1"/>
  <c r="D23" i="1" s="1"/>
  <c r="C23" i="1"/>
  <c r="D24" i="1" s="1"/>
  <c r="C24" i="1"/>
  <c r="D25" i="1" s="1"/>
  <c r="C25" i="1"/>
  <c r="D26" i="1" s="1"/>
  <c r="C26" i="1"/>
  <c r="C27" i="1"/>
</calcChain>
</file>

<file path=xl/sharedStrings.xml><?xml version="1.0" encoding="utf-8"?>
<sst xmlns="http://schemas.openxmlformats.org/spreadsheetml/2006/main" count="34" uniqueCount="16">
  <si>
    <t>Simulation Of Random Numbers
(Poisson &amp; Exponential Random Numbers)</t>
  </si>
  <si>
    <r>
      <rPr>
        <sz val="11"/>
        <color theme="1"/>
        <rFont val="MS Reference Sans Serif"/>
        <family val="2"/>
      </rPr>
      <t>λ</t>
    </r>
    <r>
      <rPr>
        <sz val="11"/>
        <color theme="1"/>
        <rFont val="Calibri"/>
        <family val="2"/>
      </rPr>
      <t xml:space="preserve"> =</t>
    </r>
  </si>
  <si>
    <r>
      <rPr>
        <sz val="11"/>
        <color theme="1"/>
        <rFont val="MS Reference Sans Serif"/>
        <family val="2"/>
      </rPr>
      <t>ϑ</t>
    </r>
    <r>
      <rPr>
        <sz val="11"/>
        <color theme="1"/>
        <rFont val="Calibri"/>
        <family val="2"/>
      </rPr>
      <t xml:space="preserve"> =</t>
    </r>
  </si>
  <si>
    <t>S. No.</t>
  </si>
  <si>
    <t>Minutes b/w
Arrivals (X)</t>
  </si>
  <si>
    <t>Interarrival 
Time</t>
  </si>
  <si>
    <t>Arrival
Time</t>
  </si>
  <si>
    <t>Service
Time</t>
  </si>
  <si>
    <t>Cumulative
Distribution</t>
  </si>
  <si>
    <t>Cumulative
Lookup</t>
  </si>
  <si>
    <t>Simulation Of Random Numbers
(Poisson &amp; Uniform Random Numbers)</t>
  </si>
  <si>
    <r>
      <rPr>
        <sz val="11"/>
        <color theme="1"/>
        <rFont val="MS Reference Sans Serif"/>
        <family val="2"/>
      </rPr>
      <t>σ</t>
    </r>
    <r>
      <rPr>
        <sz val="11"/>
        <color theme="1"/>
        <rFont val="Calibri"/>
        <family val="2"/>
      </rPr>
      <t xml:space="preserve"> = </t>
    </r>
  </si>
  <si>
    <t>Simulation Of Random Numbers
(Poisson &amp; Normal Random Numbers)</t>
  </si>
  <si>
    <r>
      <rPr>
        <sz val="11"/>
        <color theme="1"/>
        <rFont val="MS Reference Sans Serif"/>
        <family val="2"/>
      </rPr>
      <t>σ</t>
    </r>
    <r>
      <rPr>
        <vertAlign val="superscript"/>
        <sz val="11"/>
        <color theme="1"/>
        <rFont val="MS Reference Sans Serif"/>
        <family val="2"/>
      </rPr>
      <t>2</t>
    </r>
    <r>
      <rPr>
        <sz val="11"/>
        <color theme="1"/>
        <rFont val="Calibri"/>
        <family val="2"/>
      </rPr>
      <t xml:space="preserve"> = </t>
    </r>
  </si>
  <si>
    <t>a =</t>
  </si>
  <si>
    <t xml:space="preserve">b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</si>
</sst>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M11" sqref="M11"/>
    </sheetView>
  </sheetViews>
  <sheetFormatPr defaultRowHeight="15" x14ac:dyDescent="0.25"/>
  <cols>
    <col min="1" max="1" width="6.5703125" customWidth="1"/>
    <col min="2" max="2" width="6.7109375" bestFit="1" customWidth="1"/>
    <col min="3" max="3" width="12.7109375" bestFit="1" customWidth="1"/>
    <col min="4" max="4" width="12" bestFit="1" customWidth="1"/>
    <col min="5" max="5" width="13.7109375" bestFit="1" customWidth="1"/>
    <col min="6" max="6" width="12" bestFit="1" customWidth="1"/>
    <col min="7" max="7" width="7.5703125" bestFit="1" customWidth="1"/>
    <col min="8" max="8" width="8" bestFit="1" customWidth="1"/>
  </cols>
  <sheetData>
    <row r="1" spans="1:10" ht="22.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10"/>
    </row>
    <row r="2" spans="1:10" ht="22.5" customHeight="1" x14ac:dyDescent="0.25">
      <c r="A2" s="9"/>
      <c r="B2" s="9"/>
      <c r="C2" s="9"/>
      <c r="D2" s="9"/>
      <c r="E2" s="9"/>
      <c r="F2" s="9"/>
      <c r="G2" s="9"/>
      <c r="H2" s="9"/>
      <c r="I2" s="9"/>
      <c r="J2" s="10"/>
    </row>
    <row r="3" spans="1:10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0"/>
    </row>
    <row r="5" spans="1:10" x14ac:dyDescent="0.25">
      <c r="B5" s="3" t="s">
        <v>1</v>
      </c>
      <c r="C5" s="4">
        <v>2.65</v>
      </c>
      <c r="D5" s="2"/>
      <c r="E5" s="3" t="s">
        <v>2</v>
      </c>
      <c r="F5" s="4">
        <v>2.4500000000000002</v>
      </c>
    </row>
    <row r="6" spans="1:10" x14ac:dyDescent="0.25">
      <c r="B6" s="11"/>
      <c r="C6" s="12"/>
      <c r="D6" s="2"/>
      <c r="E6" s="11"/>
      <c r="F6" s="12"/>
    </row>
    <row r="8" spans="1:10" ht="39.75" customHeight="1" x14ac:dyDescent="0.25">
      <c r="B8" s="5" t="s">
        <v>3</v>
      </c>
      <c r="C8" s="6" t="s">
        <v>8</v>
      </c>
      <c r="D8" s="6" t="s">
        <v>9</v>
      </c>
      <c r="E8" s="6" t="s">
        <v>4</v>
      </c>
      <c r="F8" s="6" t="s">
        <v>5</v>
      </c>
      <c r="G8" s="6" t="s">
        <v>6</v>
      </c>
      <c r="H8" s="6" t="s">
        <v>7</v>
      </c>
    </row>
    <row r="9" spans="1:10" x14ac:dyDescent="0.25">
      <c r="B9" s="7">
        <v>1</v>
      </c>
      <c r="C9" s="7">
        <f>_xlfn.POISSON.DIST(E9,$C$5,1)</f>
        <v>7.0651213060429596E-2</v>
      </c>
      <c r="D9" s="7">
        <v>0</v>
      </c>
      <c r="E9" s="7">
        <v>0</v>
      </c>
      <c r="F9" s="7">
        <v>0</v>
      </c>
      <c r="G9" s="7">
        <v>0</v>
      </c>
      <c r="H9" s="8">
        <f ca="1">(-$F$5*LN(RAND()))</f>
        <v>0.1488799361312039</v>
      </c>
    </row>
    <row r="10" spans="1:10" x14ac:dyDescent="0.25">
      <c r="B10" s="7">
        <v>2</v>
      </c>
      <c r="C10" s="7">
        <f t="shared" ref="C10:C27" si="0">_xlfn.POISSON.DIST(E10,$C$5,1)</f>
        <v>0.25787692767056802</v>
      </c>
      <c r="D10" s="7">
        <f>C9</f>
        <v>7.0651213060429596E-2</v>
      </c>
      <c r="E10" s="7">
        <v>1</v>
      </c>
      <c r="F10" s="7">
        <v>1</v>
      </c>
      <c r="G10" s="7">
        <f>G9+F10</f>
        <v>1</v>
      </c>
      <c r="H10" s="8">
        <f t="shared" ref="H10:H27" ca="1" si="1">(-$F$5*LN(RAND()))</f>
        <v>8.9075336331514272</v>
      </c>
    </row>
    <row r="11" spans="1:10" x14ac:dyDescent="0.25">
      <c r="B11" s="7">
        <v>3</v>
      </c>
      <c r="C11" s="7">
        <f t="shared" si="0"/>
        <v>0.50595099952900147</v>
      </c>
      <c r="D11" s="7">
        <f t="shared" ref="D11:D27" si="2">C10</f>
        <v>0.25787692767056802</v>
      </c>
      <c r="E11" s="7">
        <v>2</v>
      </c>
      <c r="F11" s="7">
        <v>1</v>
      </c>
      <c r="G11" s="7">
        <f t="shared" ref="G11:G27" si="3">G10+F11</f>
        <v>2</v>
      </c>
      <c r="H11" s="8">
        <f t="shared" ca="1" si="1"/>
        <v>0.24609076473454347</v>
      </c>
    </row>
    <row r="12" spans="1:10" x14ac:dyDescent="0.25">
      <c r="B12" s="7">
        <v>4</v>
      </c>
      <c r="C12" s="7">
        <f t="shared" si="0"/>
        <v>0.72508309633728418</v>
      </c>
      <c r="D12" s="7">
        <f t="shared" si="2"/>
        <v>0.50595099952900147</v>
      </c>
      <c r="E12" s="7">
        <v>3</v>
      </c>
      <c r="F12" s="7">
        <v>4</v>
      </c>
      <c r="G12" s="7">
        <f t="shared" si="3"/>
        <v>6</v>
      </c>
      <c r="H12" s="8">
        <f t="shared" ca="1" si="1"/>
        <v>1.3600053721201115</v>
      </c>
    </row>
    <row r="13" spans="1:10" x14ac:dyDescent="0.25">
      <c r="B13" s="7">
        <v>5</v>
      </c>
      <c r="C13" s="7">
        <f t="shared" si="0"/>
        <v>0.87025811047277157</v>
      </c>
      <c r="D13" s="7">
        <f t="shared" si="2"/>
        <v>0.72508309633728418</v>
      </c>
      <c r="E13" s="7">
        <v>4</v>
      </c>
      <c r="F13" s="7">
        <v>1</v>
      </c>
      <c r="G13" s="7">
        <f t="shared" si="3"/>
        <v>7</v>
      </c>
      <c r="H13" s="8">
        <f t="shared" ca="1" si="1"/>
        <v>13.032842004447877</v>
      </c>
    </row>
    <row r="14" spans="1:10" x14ac:dyDescent="0.25">
      <c r="B14" s="7">
        <v>6</v>
      </c>
      <c r="C14" s="7">
        <f t="shared" si="0"/>
        <v>0.94720086796457992</v>
      </c>
      <c r="D14" s="7">
        <f t="shared" si="2"/>
        <v>0.87025811047277157</v>
      </c>
      <c r="E14" s="7">
        <v>5</v>
      </c>
      <c r="F14" s="7">
        <v>3</v>
      </c>
      <c r="G14" s="7">
        <f t="shared" si="3"/>
        <v>10</v>
      </c>
      <c r="H14" s="8">
        <f t="shared" ca="1" si="1"/>
        <v>2.6812327965620697</v>
      </c>
    </row>
    <row r="15" spans="1:10" x14ac:dyDescent="0.25">
      <c r="B15" s="7">
        <v>7</v>
      </c>
      <c r="C15" s="7">
        <f t="shared" si="0"/>
        <v>0.9811839191901286</v>
      </c>
      <c r="D15" s="7">
        <f t="shared" si="2"/>
        <v>0.94720086796457992</v>
      </c>
      <c r="E15" s="7">
        <v>6</v>
      </c>
      <c r="F15" s="7">
        <v>4</v>
      </c>
      <c r="G15" s="7">
        <f t="shared" si="3"/>
        <v>14</v>
      </c>
      <c r="H15" s="8">
        <f t="shared" ca="1" si="1"/>
        <v>1.5539217004020287</v>
      </c>
    </row>
    <row r="16" spans="1:10" x14ac:dyDescent="0.25">
      <c r="B16" s="7">
        <v>8</v>
      </c>
      <c r="C16" s="7">
        <f t="shared" si="0"/>
        <v>0.99404893143980055</v>
      </c>
      <c r="D16" s="7">
        <f t="shared" si="2"/>
        <v>0.9811839191901286</v>
      </c>
      <c r="E16" s="7">
        <v>7</v>
      </c>
      <c r="F16" s="7">
        <v>2</v>
      </c>
      <c r="G16" s="7">
        <f t="shared" si="3"/>
        <v>16</v>
      </c>
      <c r="H16" s="8">
        <f t="shared" ca="1" si="1"/>
        <v>1.3991475954359593</v>
      </c>
    </row>
    <row r="17" spans="2:8" x14ac:dyDescent="0.25">
      <c r="B17" s="7">
        <v>9</v>
      </c>
      <c r="C17" s="7">
        <f t="shared" si="0"/>
        <v>0.99831046674750445</v>
      </c>
      <c r="D17" s="7">
        <f t="shared" si="2"/>
        <v>0.99404893143980055</v>
      </c>
      <c r="E17" s="7">
        <v>8</v>
      </c>
      <c r="F17" s="7">
        <v>2</v>
      </c>
      <c r="G17" s="7">
        <f t="shared" si="3"/>
        <v>18</v>
      </c>
      <c r="H17" s="8">
        <f t="shared" ca="1" si="1"/>
        <v>0.13944628148710411</v>
      </c>
    </row>
    <row r="18" spans="2:8" x14ac:dyDescent="0.25">
      <c r="B18" s="7">
        <v>10</v>
      </c>
      <c r="C18" s="7">
        <f t="shared" si="0"/>
        <v>0.99956525214366165</v>
      </c>
      <c r="D18" s="7">
        <f t="shared" si="2"/>
        <v>0.99831046674750445</v>
      </c>
      <c r="E18" s="7">
        <v>9</v>
      </c>
      <c r="F18" s="7">
        <v>3</v>
      </c>
      <c r="G18" s="7">
        <f t="shared" si="3"/>
        <v>21</v>
      </c>
      <c r="H18" s="8">
        <f t="shared" ca="1" si="1"/>
        <v>3.1099966933405874</v>
      </c>
    </row>
    <row r="19" spans="2:8" x14ac:dyDescent="0.25">
      <c r="B19" s="7">
        <v>11</v>
      </c>
      <c r="C19" s="7">
        <f t="shared" si="0"/>
        <v>0.99989777027364335</v>
      </c>
      <c r="D19" s="7">
        <f t="shared" si="2"/>
        <v>0.99956525214366165</v>
      </c>
      <c r="E19" s="7">
        <v>10</v>
      </c>
      <c r="F19" s="7">
        <v>1</v>
      </c>
      <c r="G19" s="7">
        <f t="shared" si="3"/>
        <v>22</v>
      </c>
      <c r="H19" s="8">
        <f t="shared" ca="1" si="1"/>
        <v>1.8845237538754798</v>
      </c>
    </row>
    <row r="20" spans="2:8" x14ac:dyDescent="0.25">
      <c r="B20" s="7">
        <v>12</v>
      </c>
      <c r="C20" s="7">
        <f t="shared" si="0"/>
        <v>0.99997787691404794</v>
      </c>
      <c r="D20" s="7">
        <f t="shared" si="2"/>
        <v>0.99989777027364335</v>
      </c>
      <c r="E20" s="7">
        <v>11</v>
      </c>
      <c r="F20" s="7">
        <v>3</v>
      </c>
      <c r="G20" s="7">
        <f t="shared" si="3"/>
        <v>25</v>
      </c>
      <c r="H20" s="8">
        <f t="shared" ca="1" si="1"/>
        <v>1.0845436002406861</v>
      </c>
    </row>
    <row r="21" spans="2:8" x14ac:dyDescent="0.25">
      <c r="B21" s="7">
        <v>13</v>
      </c>
      <c r="C21" s="7">
        <f t="shared" si="0"/>
        <v>0.99999556713047066</v>
      </c>
      <c r="D21" s="7">
        <f t="shared" si="2"/>
        <v>0.99997787691404794</v>
      </c>
      <c r="E21" s="7">
        <v>12</v>
      </c>
      <c r="F21" s="7">
        <v>4</v>
      </c>
      <c r="G21" s="7">
        <f t="shared" si="3"/>
        <v>29</v>
      </c>
      <c r="H21" s="8">
        <f t="shared" ca="1" si="1"/>
        <v>3.5507751334573756</v>
      </c>
    </row>
    <row r="22" spans="2:8" x14ac:dyDescent="0.25">
      <c r="B22" s="7">
        <v>14</v>
      </c>
      <c r="C22" s="7">
        <f t="shared" si="0"/>
        <v>0.9999991732130491</v>
      </c>
      <c r="D22" s="7">
        <f t="shared" si="2"/>
        <v>0.99999556713047066</v>
      </c>
      <c r="E22" s="7">
        <v>13</v>
      </c>
      <c r="F22" s="7">
        <v>3</v>
      </c>
      <c r="G22" s="7">
        <f t="shared" si="3"/>
        <v>32</v>
      </c>
      <c r="H22" s="8">
        <f t="shared" ca="1" si="1"/>
        <v>4.3172120285550264</v>
      </c>
    </row>
    <row r="23" spans="2:8" x14ac:dyDescent="0.25">
      <c r="B23" s="7">
        <v>15</v>
      </c>
      <c r="C23" s="7">
        <f t="shared" si="0"/>
        <v>0.9999998557929658</v>
      </c>
      <c r="D23" s="7">
        <f t="shared" si="2"/>
        <v>0.9999991732130491</v>
      </c>
      <c r="E23" s="7">
        <v>14</v>
      </c>
      <c r="F23" s="7">
        <v>4</v>
      </c>
      <c r="G23" s="7">
        <f t="shared" si="3"/>
        <v>36</v>
      </c>
      <c r="H23" s="8">
        <f t="shared" ca="1" si="1"/>
        <v>1.2212422950836421</v>
      </c>
    </row>
    <row r="24" spans="2:8" x14ac:dyDescent="0.25">
      <c r="B24" s="7">
        <v>16</v>
      </c>
      <c r="C24" s="7">
        <f t="shared" si="0"/>
        <v>0.99999997638208438</v>
      </c>
      <c r="D24" s="7">
        <f t="shared" si="2"/>
        <v>0.9999998557929658</v>
      </c>
      <c r="E24" s="7">
        <v>15</v>
      </c>
      <c r="F24" s="7">
        <v>3</v>
      </c>
      <c r="G24" s="7">
        <f t="shared" si="3"/>
        <v>39</v>
      </c>
      <c r="H24" s="8">
        <f t="shared" ca="1" si="1"/>
        <v>0.9910312717940678</v>
      </c>
    </row>
    <row r="25" spans="2:8" x14ac:dyDescent="0.25">
      <c r="B25" s="7">
        <v>17</v>
      </c>
      <c r="C25" s="7">
        <f t="shared" si="0"/>
        <v>0.99999999635465719</v>
      </c>
      <c r="D25" s="7">
        <f t="shared" si="2"/>
        <v>0.99999997638208438</v>
      </c>
      <c r="E25" s="7">
        <v>16</v>
      </c>
      <c r="F25" s="7">
        <v>3</v>
      </c>
      <c r="G25" s="7">
        <f t="shared" si="3"/>
        <v>42</v>
      </c>
      <c r="H25" s="8">
        <f t="shared" ca="1" si="1"/>
        <v>1.1080591197550926</v>
      </c>
    </row>
    <row r="26" spans="2:8" x14ac:dyDescent="0.25">
      <c r="B26" s="7">
        <v>18</v>
      </c>
      <c r="C26" s="7">
        <f t="shared" si="0"/>
        <v>0.99999999946802887</v>
      </c>
      <c r="D26" s="7">
        <f t="shared" si="2"/>
        <v>0.99999999635465719</v>
      </c>
      <c r="E26" s="7">
        <v>17</v>
      </c>
      <c r="F26" s="7">
        <v>2</v>
      </c>
      <c r="G26" s="7">
        <f t="shared" si="3"/>
        <v>44</v>
      </c>
      <c r="H26" s="8">
        <f t="shared" ca="1" si="1"/>
        <v>3.5000252472259974</v>
      </c>
    </row>
    <row r="27" spans="2:8" x14ac:dyDescent="0.25">
      <c r="B27" s="7">
        <v>19</v>
      </c>
      <c r="C27" s="7">
        <f t="shared" si="0"/>
        <v>0.99999999992638622</v>
      </c>
      <c r="D27" s="7">
        <f t="shared" si="2"/>
        <v>0.99999999946802887</v>
      </c>
      <c r="E27" s="7">
        <v>18</v>
      </c>
      <c r="F27" s="7">
        <v>1</v>
      </c>
      <c r="G27" s="7">
        <f t="shared" si="3"/>
        <v>45</v>
      </c>
      <c r="H27" s="8">
        <f t="shared" ca="1" si="1"/>
        <v>1.7483691219720752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H13" sqref="H13"/>
    </sheetView>
  </sheetViews>
  <sheetFormatPr defaultRowHeight="15" x14ac:dyDescent="0.25"/>
  <cols>
    <col min="1" max="1" width="5.28515625" customWidth="1"/>
    <col min="2" max="2" width="6.7109375" bestFit="1" customWidth="1"/>
    <col min="3" max="3" width="12.7109375" bestFit="1" customWidth="1"/>
    <col min="4" max="4" width="12" bestFit="1" customWidth="1"/>
    <col min="5" max="5" width="13.7109375" bestFit="1" customWidth="1"/>
    <col min="6" max="6" width="12" bestFit="1" customWidth="1"/>
    <col min="7" max="7" width="7.5703125" bestFit="1" customWidth="1"/>
    <col min="8" max="8" width="8.42578125" bestFit="1" customWidth="1"/>
  </cols>
  <sheetData>
    <row r="1" spans="1:15" ht="22.5" customHeight="1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J1" s="10"/>
    </row>
    <row r="2" spans="1:15" ht="22.5" customHeight="1" x14ac:dyDescent="0.25">
      <c r="A2" s="9"/>
      <c r="B2" s="9"/>
      <c r="C2" s="9"/>
      <c r="D2" s="9"/>
      <c r="E2" s="9"/>
      <c r="F2" s="9"/>
      <c r="G2" s="9"/>
      <c r="H2" s="9"/>
      <c r="I2" s="9"/>
      <c r="J2" s="10"/>
    </row>
    <row r="3" spans="1:15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0"/>
    </row>
    <row r="4" spans="1:15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0"/>
    </row>
    <row r="5" spans="1:15" ht="13.5" customHeight="1" x14ac:dyDescent="0.25">
      <c r="A5" s="1"/>
      <c r="B5" s="1"/>
      <c r="C5" s="15" t="s">
        <v>14</v>
      </c>
      <c r="D5" s="16">
        <v>1</v>
      </c>
      <c r="E5" s="1"/>
      <c r="F5" s="15" t="s">
        <v>15</v>
      </c>
      <c r="G5" s="16">
        <v>7</v>
      </c>
      <c r="H5" s="1"/>
      <c r="I5" s="1"/>
      <c r="J5" s="10"/>
    </row>
    <row r="7" spans="1:15" x14ac:dyDescent="0.25">
      <c r="B7" s="3" t="s">
        <v>1</v>
      </c>
      <c r="C7" s="4">
        <v>2.65</v>
      </c>
      <c r="D7" s="2"/>
      <c r="E7" s="3" t="s">
        <v>2</v>
      </c>
      <c r="F7" s="4">
        <f>(D5+G5)/2</f>
        <v>4</v>
      </c>
      <c r="H7" s="3" t="s">
        <v>11</v>
      </c>
      <c r="I7" s="4">
        <f>((G5-D5)^2)/12</f>
        <v>3</v>
      </c>
    </row>
    <row r="8" spans="1:15" x14ac:dyDescent="0.25">
      <c r="B8" s="11"/>
      <c r="C8" s="12"/>
      <c r="D8" s="2"/>
      <c r="E8" s="11"/>
      <c r="F8" s="12"/>
      <c r="H8" s="11"/>
      <c r="I8" s="12"/>
    </row>
    <row r="10" spans="1:15" ht="39.75" customHeight="1" x14ac:dyDescent="0.25">
      <c r="B10" s="5" t="s">
        <v>3</v>
      </c>
      <c r="C10" s="6" t="s">
        <v>8</v>
      </c>
      <c r="D10" s="6" t="s">
        <v>9</v>
      </c>
      <c r="E10" s="6" t="s">
        <v>4</v>
      </c>
      <c r="F10" s="6" t="s">
        <v>5</v>
      </c>
      <c r="G10" s="6" t="s">
        <v>6</v>
      </c>
      <c r="H10" s="6" t="s">
        <v>7</v>
      </c>
    </row>
    <row r="11" spans="1:15" x14ac:dyDescent="0.25">
      <c r="B11" s="7">
        <v>1</v>
      </c>
      <c r="C11" s="7">
        <f>_xlfn.POISSON.DIST(E11,$C$7,1)</f>
        <v>7.0651213060429596E-2</v>
      </c>
      <c r="D11" s="7">
        <v>0</v>
      </c>
      <c r="E11" s="7">
        <v>0</v>
      </c>
      <c r="F11" s="7">
        <v>0</v>
      </c>
      <c r="G11" s="7">
        <v>0</v>
      </c>
      <c r="H11" s="17">
        <v>2.5898077680081366</v>
      </c>
      <c r="O11" s="13"/>
    </row>
    <row r="12" spans="1:15" x14ac:dyDescent="0.25">
      <c r="B12" s="7">
        <v>2</v>
      </c>
      <c r="C12" s="7">
        <f t="shared" ref="C12:C29" si="0">_xlfn.POISSON.DIST(E12,$C$7,1)</f>
        <v>0.25787692767056802</v>
      </c>
      <c r="D12" s="7">
        <f>C11</f>
        <v>7.0651213060429596E-2</v>
      </c>
      <c r="E12" s="7">
        <v>1</v>
      </c>
      <c r="F12" s="7">
        <v>1</v>
      </c>
      <c r="G12" s="7">
        <f>G11+F12</f>
        <v>1</v>
      </c>
      <c r="H12" s="17">
        <v>6.4801107150327377</v>
      </c>
      <c r="O12" s="13"/>
    </row>
    <row r="13" spans="1:15" x14ac:dyDescent="0.25">
      <c r="B13" s="7">
        <v>3</v>
      </c>
      <c r="C13" s="7">
        <f t="shared" si="0"/>
        <v>0.50595099952900147</v>
      </c>
      <c r="D13" s="7">
        <f t="shared" ref="D13:D29" si="1">C12</f>
        <v>0.25787692767056802</v>
      </c>
      <c r="E13" s="7">
        <v>2</v>
      </c>
      <c r="F13" s="7">
        <v>1</v>
      </c>
      <c r="G13" s="7">
        <f t="shared" ref="G13:G29" si="2">G12+F13</f>
        <v>2</v>
      </c>
      <c r="H13" s="17">
        <v>4.917206732109201</v>
      </c>
      <c r="O13" s="13"/>
    </row>
    <row r="14" spans="1:15" x14ac:dyDescent="0.25">
      <c r="B14" s="7">
        <v>4</v>
      </c>
      <c r="C14" s="7">
        <f t="shared" si="0"/>
        <v>0.72508309633728418</v>
      </c>
      <c r="D14" s="7">
        <f t="shared" si="1"/>
        <v>0.50595099952900147</v>
      </c>
      <c r="E14" s="7">
        <v>3</v>
      </c>
      <c r="F14" s="7">
        <v>4</v>
      </c>
      <c r="G14" s="7">
        <f t="shared" si="2"/>
        <v>6</v>
      </c>
      <c r="H14" s="17">
        <v>5.1508990079398709</v>
      </c>
      <c r="O14" s="13"/>
    </row>
    <row r="15" spans="1:15" x14ac:dyDescent="0.25">
      <c r="B15" s="7">
        <v>5</v>
      </c>
      <c r="C15" s="7">
        <f t="shared" si="0"/>
        <v>0.87025811047277157</v>
      </c>
      <c r="D15" s="7">
        <f t="shared" si="1"/>
        <v>0.72508309633728418</v>
      </c>
      <c r="E15" s="7">
        <v>4</v>
      </c>
      <c r="F15" s="7">
        <v>1</v>
      </c>
      <c r="G15" s="7">
        <f t="shared" si="2"/>
        <v>7</v>
      </c>
      <c r="H15" s="17">
        <v>5.2357284391658023</v>
      </c>
      <c r="O15" s="13"/>
    </row>
    <row r="16" spans="1:15" x14ac:dyDescent="0.25">
      <c r="B16" s="7">
        <v>6</v>
      </c>
      <c r="C16" s="7">
        <f t="shared" si="0"/>
        <v>0.94720086796457992</v>
      </c>
      <c r="D16" s="7">
        <f t="shared" si="1"/>
        <v>0.87025811047277157</v>
      </c>
      <c r="E16" s="7">
        <v>5</v>
      </c>
      <c r="F16" s="7">
        <v>3</v>
      </c>
      <c r="G16" s="7">
        <f t="shared" si="2"/>
        <v>10</v>
      </c>
      <c r="H16" s="17">
        <v>2.9815620196979191</v>
      </c>
      <c r="O16" s="13"/>
    </row>
    <row r="17" spans="2:15" x14ac:dyDescent="0.25">
      <c r="B17" s="7">
        <v>7</v>
      </c>
      <c r="C17" s="7">
        <f t="shared" si="0"/>
        <v>0.9811839191901286</v>
      </c>
      <c r="D17" s="7">
        <f t="shared" si="1"/>
        <v>0.94720086796457992</v>
      </c>
      <c r="E17" s="7">
        <v>6</v>
      </c>
      <c r="F17" s="7">
        <v>4</v>
      </c>
      <c r="G17" s="7">
        <f t="shared" si="2"/>
        <v>14</v>
      </c>
      <c r="H17" s="17">
        <v>2.2821648651290154</v>
      </c>
      <c r="O17" s="13"/>
    </row>
    <row r="18" spans="2:15" x14ac:dyDescent="0.25">
      <c r="B18" s="7">
        <v>8</v>
      </c>
      <c r="C18" s="7">
        <f t="shared" si="0"/>
        <v>0.99404893143980055</v>
      </c>
      <c r="D18" s="7">
        <f t="shared" si="1"/>
        <v>0.9811839191901286</v>
      </c>
      <c r="E18" s="7">
        <v>7</v>
      </c>
      <c r="F18" s="7">
        <v>2</v>
      </c>
      <c r="G18" s="7">
        <f t="shared" si="2"/>
        <v>16</v>
      </c>
      <c r="H18" s="17">
        <v>6.6181727208671717</v>
      </c>
      <c r="O18" s="13"/>
    </row>
    <row r="19" spans="2:15" x14ac:dyDescent="0.25">
      <c r="B19" s="7">
        <v>9</v>
      </c>
      <c r="C19" s="7">
        <f t="shared" si="0"/>
        <v>0.99831046674750445</v>
      </c>
      <c r="D19" s="7">
        <f t="shared" si="1"/>
        <v>0.99404893143980055</v>
      </c>
      <c r="E19" s="7">
        <v>8</v>
      </c>
      <c r="F19" s="7">
        <v>2</v>
      </c>
      <c r="G19" s="7">
        <f t="shared" si="2"/>
        <v>18</v>
      </c>
      <c r="H19" s="17">
        <v>4.2790745488739956</v>
      </c>
      <c r="O19" s="13"/>
    </row>
    <row r="20" spans="2:15" x14ac:dyDescent="0.25">
      <c r="B20" s="7">
        <v>10</v>
      </c>
      <c r="C20" s="7">
        <f t="shared" si="0"/>
        <v>0.99956525214366165</v>
      </c>
      <c r="D20" s="7">
        <f t="shared" si="1"/>
        <v>0.99831046674750445</v>
      </c>
      <c r="E20" s="7">
        <v>9</v>
      </c>
      <c r="F20" s="7">
        <v>3</v>
      </c>
      <c r="G20" s="7">
        <f t="shared" si="2"/>
        <v>21</v>
      </c>
      <c r="H20" s="17">
        <v>1.1858211971088171</v>
      </c>
      <c r="O20" s="13"/>
    </row>
    <row r="21" spans="2:15" x14ac:dyDescent="0.25">
      <c r="B21" s="7">
        <v>11</v>
      </c>
      <c r="C21" s="7">
        <f t="shared" si="0"/>
        <v>0.99989777027364335</v>
      </c>
      <c r="D21" s="7">
        <f t="shared" si="1"/>
        <v>0.99956525214366165</v>
      </c>
      <c r="E21" s="7">
        <v>10</v>
      </c>
      <c r="F21" s="7">
        <v>1</v>
      </c>
      <c r="G21" s="7">
        <f t="shared" si="2"/>
        <v>22</v>
      </c>
      <c r="H21" s="17">
        <v>3.0495037496613042</v>
      </c>
      <c r="O21" s="13"/>
    </row>
    <row r="22" spans="2:15" x14ac:dyDescent="0.25">
      <c r="B22" s="7">
        <v>12</v>
      </c>
      <c r="C22" s="7">
        <f t="shared" si="0"/>
        <v>0.99997787691404794</v>
      </c>
      <c r="D22" s="7">
        <f t="shared" si="1"/>
        <v>0.99989777027364335</v>
      </c>
      <c r="E22" s="7">
        <v>11</v>
      </c>
      <c r="F22" s="7">
        <v>3</v>
      </c>
      <c r="G22" s="7">
        <f t="shared" si="2"/>
        <v>25</v>
      </c>
      <c r="H22" s="17">
        <v>1.0473726385253781</v>
      </c>
      <c r="O22" s="13"/>
    </row>
    <row r="23" spans="2:15" x14ac:dyDescent="0.25">
      <c r="B23" s="7">
        <v>13</v>
      </c>
      <c r="C23" s="7">
        <f t="shared" si="0"/>
        <v>0.99999556713047066</v>
      </c>
      <c r="D23" s="7">
        <f t="shared" si="1"/>
        <v>0.99997787691404794</v>
      </c>
      <c r="E23" s="7">
        <v>12</v>
      </c>
      <c r="F23" s="7">
        <v>4</v>
      </c>
      <c r="G23" s="7">
        <f t="shared" si="2"/>
        <v>29</v>
      </c>
      <c r="H23" s="17">
        <v>6.945618343590592</v>
      </c>
      <c r="O23" s="13"/>
    </row>
    <row r="24" spans="2:15" x14ac:dyDescent="0.25">
      <c r="B24" s="7">
        <v>14</v>
      </c>
      <c r="C24" s="7">
        <f t="shared" si="0"/>
        <v>0.9999991732130491</v>
      </c>
      <c r="D24" s="7">
        <f t="shared" si="1"/>
        <v>0.99999556713047066</v>
      </c>
      <c r="E24" s="7">
        <v>13</v>
      </c>
      <c r="F24" s="7">
        <v>3</v>
      </c>
      <c r="G24" s="7">
        <f t="shared" si="2"/>
        <v>32</v>
      </c>
      <c r="H24" s="17">
        <v>6.8841520538434064</v>
      </c>
      <c r="O24" s="13"/>
    </row>
    <row r="25" spans="2:15" x14ac:dyDescent="0.25">
      <c r="B25" s="7">
        <v>15</v>
      </c>
      <c r="C25" s="7">
        <f t="shared" si="0"/>
        <v>0.9999998557929658</v>
      </c>
      <c r="D25" s="7">
        <f t="shared" si="1"/>
        <v>0.9999991732130491</v>
      </c>
      <c r="E25" s="7">
        <v>14</v>
      </c>
      <c r="F25" s="7">
        <v>4</v>
      </c>
      <c r="G25" s="7">
        <f t="shared" si="2"/>
        <v>36</v>
      </c>
      <c r="H25" s="17">
        <v>5.7482220925451735</v>
      </c>
      <c r="O25" s="13"/>
    </row>
    <row r="26" spans="2:15" x14ac:dyDescent="0.25">
      <c r="B26" s="7">
        <v>16</v>
      </c>
      <c r="C26" s="7">
        <f t="shared" si="0"/>
        <v>0.99999997638208438</v>
      </c>
      <c r="D26" s="7">
        <f t="shared" si="1"/>
        <v>0.9999998557929658</v>
      </c>
      <c r="E26" s="7">
        <v>15</v>
      </c>
      <c r="F26" s="7">
        <v>3</v>
      </c>
      <c r="G26" s="7">
        <f t="shared" si="2"/>
        <v>39</v>
      </c>
      <c r="H26" s="17">
        <v>2.2068621985089889</v>
      </c>
      <c r="O26" s="13"/>
    </row>
    <row r="27" spans="2:15" x14ac:dyDescent="0.25">
      <c r="B27" s="7">
        <v>17</v>
      </c>
      <c r="C27" s="7">
        <f t="shared" si="0"/>
        <v>0.99999999635465719</v>
      </c>
      <c r="D27" s="7">
        <f t="shared" si="1"/>
        <v>0.99999997638208438</v>
      </c>
      <c r="E27" s="7">
        <v>16</v>
      </c>
      <c r="F27" s="7">
        <v>3</v>
      </c>
      <c r="G27" s="7">
        <f t="shared" si="2"/>
        <v>42</v>
      </c>
      <c r="H27" s="17">
        <v>6.179693624030616</v>
      </c>
      <c r="O27" s="13"/>
    </row>
    <row r="28" spans="2:15" x14ac:dyDescent="0.25">
      <c r="B28" s="7">
        <v>18</v>
      </c>
      <c r="C28" s="7">
        <f t="shared" si="0"/>
        <v>0.99999999946802887</v>
      </c>
      <c r="D28" s="7">
        <f t="shared" si="1"/>
        <v>0.99999999635465719</v>
      </c>
      <c r="E28" s="7">
        <v>17</v>
      </c>
      <c r="F28" s="7">
        <v>2</v>
      </c>
      <c r="G28" s="7">
        <f t="shared" si="2"/>
        <v>44</v>
      </c>
      <c r="H28" s="17">
        <v>3.3510398193637103</v>
      </c>
      <c r="O28" s="13"/>
    </row>
    <row r="29" spans="2:15" x14ac:dyDescent="0.25">
      <c r="B29" s="7">
        <v>19</v>
      </c>
      <c r="C29" s="7">
        <f t="shared" si="0"/>
        <v>0.99999999992638622</v>
      </c>
      <c r="D29" s="7">
        <f t="shared" si="1"/>
        <v>0.99999999946802887</v>
      </c>
      <c r="E29" s="7">
        <v>18</v>
      </c>
      <c r="F29" s="7">
        <v>1</v>
      </c>
      <c r="G29" s="7">
        <f t="shared" si="2"/>
        <v>45</v>
      </c>
      <c r="H29" s="17">
        <v>6.7769629613101152</v>
      </c>
      <c r="O29" s="13"/>
    </row>
    <row r="30" spans="2:15" x14ac:dyDescent="0.25">
      <c r="O30" s="14"/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9" sqref="H9"/>
    </sheetView>
  </sheetViews>
  <sheetFormatPr defaultRowHeight="15" x14ac:dyDescent="0.25"/>
  <cols>
    <col min="1" max="1" width="5.28515625" customWidth="1"/>
    <col min="2" max="2" width="6.7109375" bestFit="1" customWidth="1"/>
    <col min="3" max="3" width="12.7109375" bestFit="1" customWidth="1"/>
    <col min="4" max="4" width="12" bestFit="1" customWidth="1"/>
    <col min="5" max="5" width="13.7109375" bestFit="1" customWidth="1"/>
    <col min="6" max="6" width="12" bestFit="1" customWidth="1"/>
    <col min="7" max="7" width="7.5703125" bestFit="1" customWidth="1"/>
    <col min="8" max="8" width="8.42578125" bestFit="1" customWidth="1"/>
  </cols>
  <sheetData>
    <row r="1" spans="1:15" ht="22.5" customHeigh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10"/>
    </row>
    <row r="2" spans="1:15" ht="22.5" customHeight="1" x14ac:dyDescent="0.25">
      <c r="A2" s="9"/>
      <c r="B2" s="9"/>
      <c r="C2" s="9"/>
      <c r="D2" s="9"/>
      <c r="E2" s="9"/>
      <c r="F2" s="9"/>
      <c r="G2" s="9"/>
      <c r="H2" s="9"/>
      <c r="I2" s="9"/>
      <c r="J2" s="10"/>
    </row>
    <row r="3" spans="1:15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0"/>
    </row>
    <row r="5" spans="1:15" ht="16.5" x14ac:dyDescent="0.25">
      <c r="B5" s="3" t="s">
        <v>1</v>
      </c>
      <c r="C5" s="4">
        <v>2.65</v>
      </c>
      <c r="D5" s="2"/>
      <c r="E5" s="3" t="s">
        <v>2</v>
      </c>
      <c r="F5" s="4">
        <v>3.5</v>
      </c>
      <c r="H5" s="3" t="s">
        <v>13</v>
      </c>
      <c r="I5" s="4">
        <v>1.4</v>
      </c>
    </row>
    <row r="6" spans="1:15" x14ac:dyDescent="0.25">
      <c r="B6" s="11"/>
      <c r="C6" s="12"/>
      <c r="D6" s="2"/>
      <c r="E6" s="11"/>
      <c r="F6" s="12"/>
      <c r="H6" s="11"/>
      <c r="I6" s="12"/>
    </row>
    <row r="8" spans="1:15" ht="39.75" customHeight="1" x14ac:dyDescent="0.25">
      <c r="B8" s="5" t="s">
        <v>3</v>
      </c>
      <c r="C8" s="6" t="s">
        <v>8</v>
      </c>
      <c r="D8" s="6" t="s">
        <v>9</v>
      </c>
      <c r="E8" s="6" t="s">
        <v>4</v>
      </c>
      <c r="F8" s="6" t="s">
        <v>5</v>
      </c>
      <c r="G8" s="6" t="s">
        <v>6</v>
      </c>
      <c r="H8" s="6" t="s">
        <v>7</v>
      </c>
    </row>
    <row r="9" spans="1:15" x14ac:dyDescent="0.25">
      <c r="B9" s="7">
        <v>1</v>
      </c>
      <c r="C9" s="7">
        <f>_xlfn.POISSON.DIST(E9,$C$5,1)</f>
        <v>7.0651213060429596E-2</v>
      </c>
      <c r="D9" s="7">
        <v>0</v>
      </c>
      <c r="E9" s="7">
        <v>0</v>
      </c>
      <c r="F9" s="7">
        <v>0</v>
      </c>
      <c r="G9" s="7">
        <v>0</v>
      </c>
      <c r="H9" s="17">
        <v>3.6332438025094698</v>
      </c>
      <c r="O9" s="13"/>
    </row>
    <row r="10" spans="1:15" x14ac:dyDescent="0.25">
      <c r="B10" s="7">
        <v>2</v>
      </c>
      <c r="C10" s="7">
        <f t="shared" ref="C10:C27" si="0">_xlfn.POISSON.DIST(E10,$C$5,1)</f>
        <v>0.25787692767056802</v>
      </c>
      <c r="D10" s="7">
        <f>C9</f>
        <v>7.0651213060429596E-2</v>
      </c>
      <c r="E10" s="7">
        <v>1</v>
      </c>
      <c r="F10" s="7">
        <v>1</v>
      </c>
      <c r="G10" s="7">
        <f>G9+F10</f>
        <v>1</v>
      </c>
      <c r="H10" s="17">
        <v>3.9606519336856607</v>
      </c>
      <c r="O10" s="13"/>
    </row>
    <row r="11" spans="1:15" x14ac:dyDescent="0.25">
      <c r="B11" s="7">
        <v>3</v>
      </c>
      <c r="C11" s="7">
        <f t="shared" si="0"/>
        <v>0.50595099952900147</v>
      </c>
      <c r="D11" s="7">
        <f t="shared" ref="D11:D27" si="1">C10</f>
        <v>0.25787692767056802</v>
      </c>
      <c r="E11" s="7">
        <v>2</v>
      </c>
      <c r="F11" s="7">
        <v>1</v>
      </c>
      <c r="G11" s="7">
        <f t="shared" ref="G11:G27" si="2">G10+F11</f>
        <v>2</v>
      </c>
      <c r="H11" s="17">
        <v>5.1314688274356959</v>
      </c>
      <c r="O11" s="13"/>
    </row>
    <row r="12" spans="1:15" x14ac:dyDescent="0.25">
      <c r="B12" s="7">
        <v>4</v>
      </c>
      <c r="C12" s="7">
        <f t="shared" si="0"/>
        <v>0.72508309633728418</v>
      </c>
      <c r="D12" s="7">
        <f t="shared" si="1"/>
        <v>0.50595099952900147</v>
      </c>
      <c r="E12" s="7">
        <v>3</v>
      </c>
      <c r="F12" s="7">
        <v>4</v>
      </c>
      <c r="G12" s="7">
        <f t="shared" si="2"/>
        <v>6</v>
      </c>
      <c r="H12" s="17">
        <v>3.3911569009961067</v>
      </c>
      <c r="O12" s="13"/>
    </row>
    <row r="13" spans="1:15" x14ac:dyDescent="0.25">
      <c r="B13" s="7">
        <v>5</v>
      </c>
      <c r="C13" s="7">
        <f t="shared" si="0"/>
        <v>0.87025811047277157</v>
      </c>
      <c r="D13" s="7">
        <f t="shared" si="1"/>
        <v>0.72508309633728418</v>
      </c>
      <c r="E13" s="7">
        <v>4</v>
      </c>
      <c r="F13" s="7">
        <v>1</v>
      </c>
      <c r="G13" s="7">
        <f t="shared" si="2"/>
        <v>7</v>
      </c>
      <c r="H13" s="17">
        <v>4.3148376555651273</v>
      </c>
      <c r="O13" s="13"/>
    </row>
    <row r="14" spans="1:15" x14ac:dyDescent="0.25">
      <c r="B14" s="7">
        <v>6</v>
      </c>
      <c r="C14" s="7">
        <f t="shared" si="0"/>
        <v>0.94720086796457992</v>
      </c>
      <c r="D14" s="7">
        <f t="shared" si="1"/>
        <v>0.87025811047277157</v>
      </c>
      <c r="E14" s="7">
        <v>5</v>
      </c>
      <c r="F14" s="7">
        <v>3</v>
      </c>
      <c r="G14" s="7">
        <f t="shared" si="2"/>
        <v>10</v>
      </c>
      <c r="H14" s="17">
        <v>3.7335785775245474</v>
      </c>
      <c r="O14" s="13"/>
    </row>
    <row r="15" spans="1:15" x14ac:dyDescent="0.25">
      <c r="B15" s="7">
        <v>7</v>
      </c>
      <c r="C15" s="7">
        <f t="shared" si="0"/>
        <v>0.9811839191901286</v>
      </c>
      <c r="D15" s="7">
        <f t="shared" si="1"/>
        <v>0.94720086796457992</v>
      </c>
      <c r="E15" s="7">
        <v>6</v>
      </c>
      <c r="F15" s="7">
        <v>4</v>
      </c>
      <c r="G15" s="7">
        <f t="shared" si="2"/>
        <v>14</v>
      </c>
      <c r="H15" s="17">
        <v>5.0790467734362332</v>
      </c>
      <c r="O15" s="13"/>
    </row>
    <row r="16" spans="1:15" x14ac:dyDescent="0.25">
      <c r="B16" s="7">
        <v>8</v>
      </c>
      <c r="C16" s="7">
        <f t="shared" si="0"/>
        <v>0.99404893143980055</v>
      </c>
      <c r="D16" s="7">
        <f t="shared" si="1"/>
        <v>0.9811839191901286</v>
      </c>
      <c r="E16" s="7">
        <v>7</v>
      </c>
      <c r="F16" s="7">
        <v>2</v>
      </c>
      <c r="G16" s="7">
        <f t="shared" si="2"/>
        <v>16</v>
      </c>
      <c r="H16" s="17">
        <v>3.0096076333494635</v>
      </c>
      <c r="O16" s="13"/>
    </row>
    <row r="17" spans="2:15" x14ac:dyDescent="0.25">
      <c r="B17" s="7">
        <v>9</v>
      </c>
      <c r="C17" s="7">
        <f t="shared" si="0"/>
        <v>0.99831046674750445</v>
      </c>
      <c r="D17" s="7">
        <f t="shared" si="1"/>
        <v>0.99404893143980055</v>
      </c>
      <c r="E17" s="7">
        <v>8</v>
      </c>
      <c r="F17" s="7">
        <v>2</v>
      </c>
      <c r="G17" s="7">
        <f t="shared" si="2"/>
        <v>18</v>
      </c>
      <c r="H17" s="17">
        <v>4.0647658078985422</v>
      </c>
      <c r="O17" s="13"/>
    </row>
    <row r="18" spans="2:15" x14ac:dyDescent="0.25">
      <c r="B18" s="7">
        <v>10</v>
      </c>
      <c r="C18" s="7">
        <f t="shared" si="0"/>
        <v>0.99956525214366165</v>
      </c>
      <c r="D18" s="7">
        <f t="shared" si="1"/>
        <v>0.99831046674750445</v>
      </c>
      <c r="E18" s="7">
        <v>9</v>
      </c>
      <c r="F18" s="7">
        <v>3</v>
      </c>
      <c r="G18" s="7">
        <f t="shared" si="2"/>
        <v>21</v>
      </c>
      <c r="H18" s="17">
        <v>1.0104228932262811</v>
      </c>
      <c r="O18" s="13"/>
    </row>
    <row r="19" spans="2:15" x14ac:dyDescent="0.25">
      <c r="B19" s="7">
        <v>11</v>
      </c>
      <c r="C19" s="7">
        <f t="shared" si="0"/>
        <v>0.99989777027364335</v>
      </c>
      <c r="D19" s="7">
        <f t="shared" si="1"/>
        <v>0.99956525214366165</v>
      </c>
      <c r="E19" s="7">
        <v>10</v>
      </c>
      <c r="F19" s="7">
        <v>1</v>
      </c>
      <c r="G19" s="7">
        <f t="shared" si="2"/>
        <v>22</v>
      </c>
      <c r="H19" s="17">
        <v>3.4863419850193726</v>
      </c>
      <c r="O19" s="13"/>
    </row>
    <row r="20" spans="2:15" x14ac:dyDescent="0.25">
      <c r="B20" s="7">
        <v>12</v>
      </c>
      <c r="C20" s="7">
        <f t="shared" si="0"/>
        <v>0.99997787691404794</v>
      </c>
      <c r="D20" s="7">
        <f t="shared" si="1"/>
        <v>0.99989777027364335</v>
      </c>
      <c r="E20" s="7">
        <v>11</v>
      </c>
      <c r="F20" s="7">
        <v>3</v>
      </c>
      <c r="G20" s="7">
        <f t="shared" si="2"/>
        <v>25</v>
      </c>
      <c r="H20" s="17">
        <v>1.8303943723468081</v>
      </c>
      <c r="O20" s="13"/>
    </row>
    <row r="21" spans="2:15" x14ac:dyDescent="0.25">
      <c r="B21" s="7">
        <v>13</v>
      </c>
      <c r="C21" s="7">
        <f t="shared" si="0"/>
        <v>0.99999556713047066</v>
      </c>
      <c r="D21" s="7">
        <f t="shared" si="1"/>
        <v>0.99997787691404794</v>
      </c>
      <c r="E21" s="7">
        <v>12</v>
      </c>
      <c r="F21" s="7">
        <v>4</v>
      </c>
      <c r="G21" s="7">
        <f t="shared" si="2"/>
        <v>29</v>
      </c>
      <c r="H21" s="17">
        <v>3.5198446694160044</v>
      </c>
      <c r="O21" s="13"/>
    </row>
    <row r="22" spans="2:15" x14ac:dyDescent="0.25">
      <c r="B22" s="7">
        <v>14</v>
      </c>
      <c r="C22" s="7">
        <f t="shared" si="0"/>
        <v>0.9999991732130491</v>
      </c>
      <c r="D22" s="7">
        <f t="shared" si="1"/>
        <v>0.99999556713047066</v>
      </c>
      <c r="E22" s="7">
        <v>13</v>
      </c>
      <c r="F22" s="7">
        <v>3</v>
      </c>
      <c r="G22" s="7">
        <f t="shared" si="2"/>
        <v>32</v>
      </c>
      <c r="H22" s="17">
        <v>3.0935313057724589</v>
      </c>
      <c r="O22" s="13"/>
    </row>
    <row r="23" spans="2:15" x14ac:dyDescent="0.25">
      <c r="B23" s="7">
        <v>15</v>
      </c>
      <c r="C23" s="7">
        <f t="shared" si="0"/>
        <v>0.9999998557929658</v>
      </c>
      <c r="D23" s="7">
        <f t="shared" si="1"/>
        <v>0.9999991732130491</v>
      </c>
      <c r="E23" s="7">
        <v>14</v>
      </c>
      <c r="F23" s="7">
        <v>4</v>
      </c>
      <c r="G23" s="7">
        <f t="shared" si="2"/>
        <v>36</v>
      </c>
      <c r="H23" s="17">
        <v>4.6258405787124177</v>
      </c>
      <c r="O23" s="13"/>
    </row>
    <row r="24" spans="2:15" x14ac:dyDescent="0.25">
      <c r="B24" s="7">
        <v>16</v>
      </c>
      <c r="C24" s="7">
        <f t="shared" si="0"/>
        <v>0.99999997638208438</v>
      </c>
      <c r="D24" s="7">
        <f t="shared" si="1"/>
        <v>0.9999998557929658</v>
      </c>
      <c r="E24" s="7">
        <v>15</v>
      </c>
      <c r="F24" s="7">
        <v>3</v>
      </c>
      <c r="G24" s="7">
        <f t="shared" si="2"/>
        <v>39</v>
      </c>
      <c r="H24" s="17">
        <v>2.4518005315060707</v>
      </c>
      <c r="O24" s="13"/>
    </row>
    <row r="25" spans="2:15" x14ac:dyDescent="0.25">
      <c r="B25" s="7">
        <v>17</v>
      </c>
      <c r="C25" s="7">
        <f t="shared" si="0"/>
        <v>0.99999999635465719</v>
      </c>
      <c r="D25" s="7">
        <f t="shared" si="1"/>
        <v>0.99999997638208438</v>
      </c>
      <c r="E25" s="7">
        <v>16</v>
      </c>
      <c r="F25" s="7">
        <v>3</v>
      </c>
      <c r="G25" s="7">
        <f t="shared" si="2"/>
        <v>42</v>
      </c>
      <c r="H25" s="17">
        <v>2.7907026738462251</v>
      </c>
      <c r="O25" s="13"/>
    </row>
    <row r="26" spans="2:15" x14ac:dyDescent="0.25">
      <c r="B26" s="7">
        <v>18</v>
      </c>
      <c r="C26" s="7">
        <f t="shared" si="0"/>
        <v>0.99999999946802887</v>
      </c>
      <c r="D26" s="7">
        <f t="shared" si="1"/>
        <v>0.99999999635465719</v>
      </c>
      <c r="E26" s="7">
        <v>17</v>
      </c>
      <c r="F26" s="7">
        <v>2</v>
      </c>
      <c r="G26" s="7">
        <f t="shared" si="2"/>
        <v>44</v>
      </c>
      <c r="H26" s="17">
        <v>2.4881058174172868</v>
      </c>
      <c r="O26" s="13"/>
    </row>
    <row r="27" spans="2:15" x14ac:dyDescent="0.25">
      <c r="B27" s="7">
        <v>19</v>
      </c>
      <c r="C27" s="7">
        <f t="shared" si="0"/>
        <v>0.99999999992638622</v>
      </c>
      <c r="D27" s="7">
        <f t="shared" si="1"/>
        <v>0.99999999946802887</v>
      </c>
      <c r="E27" s="7">
        <v>18</v>
      </c>
      <c r="F27" s="7">
        <v>1</v>
      </c>
      <c r="G27" s="7">
        <f t="shared" si="2"/>
        <v>45</v>
      </c>
      <c r="H27" s="17">
        <v>4.2972240375698556</v>
      </c>
      <c r="O27" s="13"/>
    </row>
    <row r="28" spans="2:15" x14ac:dyDescent="0.25">
      <c r="O28" s="14"/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Exponential</vt:lpstr>
      <vt:lpstr>Uniform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Raza</cp:lastModifiedBy>
  <cp:lastPrinted>2022-05-09T20:20:48Z</cp:lastPrinted>
  <dcterms:created xsi:type="dcterms:W3CDTF">2022-05-09T15:43:36Z</dcterms:created>
  <dcterms:modified xsi:type="dcterms:W3CDTF">2022-05-09T20:50:01Z</dcterms:modified>
</cp:coreProperties>
</file>