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eenrenji/Stevens/CS513/midterm/"/>
    </mc:Choice>
  </mc:AlternateContent>
  <xr:revisionPtr revIDLastSave="0" documentId="13_ncr:9_{0380D4EF-DC43-1C43-BC5E-94C61756EBC1}" xr6:coauthVersionLast="47" xr6:coauthVersionMax="47" xr10:uidLastSave="{00000000-0000-0000-0000-000000000000}"/>
  <bookViews>
    <workbookView xWindow="0" yWindow="740" windowWidth="29400" windowHeight="17360" xr2:uid="{00000000-000D-0000-FFFF-FFFF00000000}"/>
  </bookViews>
  <sheets>
    <sheet name="CS513_targeting_cat_sml2" sheetId="1" r:id="rId1"/>
  </sheets>
  <definedNames>
    <definedName name="_xlnm._FilterDatabase" localSheetId="0" hidden="1">CS513_targeting_cat_sml2!$A$1:$C$241</definedName>
  </definedNames>
  <calcPr calcId="191029"/>
  <pivotCaches>
    <pivotCache cacheId="32" r:id="rId2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57" i="1" l="1"/>
  <c r="E56" i="1"/>
  <c r="E41" i="1"/>
  <c r="E42" i="1"/>
  <c r="E49" i="1"/>
  <c r="E48" i="1"/>
  <c r="E30" i="1"/>
  <c r="E29" i="1"/>
  <c r="E28" i="1"/>
  <c r="E33" i="1" l="1"/>
  <c r="E52" i="1"/>
  <c r="E44" i="1"/>
  <c r="E60" i="1" s="1"/>
</calcChain>
</file>

<file path=xl/sharedStrings.xml><?xml version="1.0" encoding="utf-8"?>
<sst xmlns="http://purl.oclc.org/ooxml/spreadsheetml/main" count="762" uniqueCount="34">
  <si>
    <t>Region</t>
  </si>
  <si>
    <t>Product</t>
  </si>
  <si>
    <t>Purchase</t>
  </si>
  <si>
    <t>North</t>
  </si>
  <si>
    <t>A</t>
  </si>
  <si>
    <t>Yes</t>
  </si>
  <si>
    <t>B</t>
  </si>
  <si>
    <t>No</t>
  </si>
  <si>
    <t>South</t>
  </si>
  <si>
    <t>East</t>
  </si>
  <si>
    <t>West</t>
  </si>
  <si>
    <t>Grand Total</t>
  </si>
  <si>
    <t>Count of Purchase</t>
  </si>
  <si>
    <t>Column Labels</t>
  </si>
  <si>
    <t>A Total</t>
  </si>
  <si>
    <t>B Total</t>
  </si>
  <si>
    <t>P(yes|North and B) = P(North and B|yes) * P(yes) / P(North and B)</t>
  </si>
  <si>
    <t>Regions</t>
  </si>
  <si>
    <t>P(North and B|yes)</t>
  </si>
  <si>
    <t>P (Yes)</t>
  </si>
  <si>
    <t>P (North and B)</t>
  </si>
  <si>
    <t>Bayes Theorem</t>
  </si>
  <si>
    <t>Naïve Bayes Algorithm</t>
  </si>
  <si>
    <t>P(North and B|yes) = P(North|yes) * P(B|yes)</t>
  </si>
  <si>
    <t>P(North|yes)</t>
  </si>
  <si>
    <t xml:space="preserve">P(B|yes) </t>
  </si>
  <si>
    <t>P(North and B|no) = P(North|no) * P(B|no)</t>
  </si>
  <si>
    <t xml:space="preserve">P(North|no) </t>
  </si>
  <si>
    <t>P(B|no)</t>
  </si>
  <si>
    <t>P(Yes)</t>
  </si>
  <si>
    <t>P(North and B)</t>
  </si>
  <si>
    <t>There is a 48.14 % chance whether a customer in
the north who is presented with an offer for product “B” will buy the product</t>
  </si>
  <si>
    <t>There is a 64.19 % chance whether a customer in
the north who is presented with an offer for product “B” will buy the product</t>
  </si>
  <si>
    <t>NAVEEN RENJI 20116323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</si>
</sst>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16" fillId="0" borderId="0" xfId="0" applyFont="1"/>
    <xf numFmtId="0" fontId="16" fillId="0" borderId="0" xfId="0" applyFont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pivotCacheDefinition" Target="pivotCache/pivotCacheDefinition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Naveen Mathews Renji" refreshedDateIso="2023-03-28T21:32:22.4800002481788375" createdVersion="8" refreshedVersion="8" minRefreshableVersion="3" recordCount="240" xr:uid="{00000000-000A-0000-FFFF-FFFF1E000000}">
  <cacheSource type="worksheet">
    <worksheetSource ref="A1:C241" sheet="CS513_targeting_cat_sml2"/>
  </cacheSource>
  <cacheFields count="3">
    <cacheField name="Region" numFmtId="0">
      <sharedItems count="4">
        <s v="North"/>
        <s v="South"/>
        <s v="East"/>
        <s v="West"/>
      </sharedItems>
    </cacheField>
    <cacheField name="Product" numFmtId="0">
      <sharedItems count="2">
        <s v="A"/>
        <s v="B"/>
      </sharedItems>
    </cacheField>
    <cacheField name="Purchase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40">
  <r>
    <x v="0"/>
    <x v="0"/>
    <x v="0"/>
  </r>
  <r>
    <x v="0"/>
    <x v="1"/>
    <x v="0"/>
  </r>
  <r>
    <x v="0"/>
    <x v="1"/>
    <x v="1"/>
  </r>
  <r>
    <x v="0"/>
    <x v="1"/>
    <x v="1"/>
  </r>
  <r>
    <x v="0"/>
    <x v="0"/>
    <x v="0"/>
  </r>
  <r>
    <x v="1"/>
    <x v="0"/>
    <x v="0"/>
  </r>
  <r>
    <x v="1"/>
    <x v="1"/>
    <x v="0"/>
  </r>
  <r>
    <x v="1"/>
    <x v="0"/>
    <x v="0"/>
  </r>
  <r>
    <x v="1"/>
    <x v="0"/>
    <x v="1"/>
  </r>
  <r>
    <x v="1"/>
    <x v="1"/>
    <x v="0"/>
  </r>
  <r>
    <x v="2"/>
    <x v="0"/>
    <x v="1"/>
  </r>
  <r>
    <x v="2"/>
    <x v="0"/>
    <x v="1"/>
  </r>
  <r>
    <x v="2"/>
    <x v="1"/>
    <x v="0"/>
  </r>
  <r>
    <x v="2"/>
    <x v="0"/>
    <x v="1"/>
  </r>
  <r>
    <x v="2"/>
    <x v="0"/>
    <x v="1"/>
  </r>
  <r>
    <x v="3"/>
    <x v="1"/>
    <x v="1"/>
  </r>
  <r>
    <x v="3"/>
    <x v="0"/>
    <x v="1"/>
  </r>
  <r>
    <x v="3"/>
    <x v="0"/>
    <x v="1"/>
  </r>
  <r>
    <x v="3"/>
    <x v="1"/>
    <x v="1"/>
  </r>
  <r>
    <x v="3"/>
    <x v="0"/>
    <x v="0"/>
  </r>
  <r>
    <x v="0"/>
    <x v="0"/>
    <x v="0"/>
  </r>
  <r>
    <x v="0"/>
    <x v="1"/>
    <x v="0"/>
  </r>
  <r>
    <x v="0"/>
    <x v="1"/>
    <x v="1"/>
  </r>
  <r>
    <x v="0"/>
    <x v="1"/>
    <x v="1"/>
  </r>
  <r>
    <x v="0"/>
    <x v="0"/>
    <x v="0"/>
  </r>
  <r>
    <x v="1"/>
    <x v="0"/>
    <x v="0"/>
  </r>
  <r>
    <x v="1"/>
    <x v="1"/>
    <x v="0"/>
  </r>
  <r>
    <x v="1"/>
    <x v="0"/>
    <x v="0"/>
  </r>
  <r>
    <x v="1"/>
    <x v="0"/>
    <x v="1"/>
  </r>
  <r>
    <x v="1"/>
    <x v="1"/>
    <x v="0"/>
  </r>
  <r>
    <x v="2"/>
    <x v="0"/>
    <x v="1"/>
  </r>
  <r>
    <x v="2"/>
    <x v="0"/>
    <x v="1"/>
  </r>
  <r>
    <x v="2"/>
    <x v="1"/>
    <x v="0"/>
  </r>
  <r>
    <x v="2"/>
    <x v="0"/>
    <x v="1"/>
  </r>
  <r>
    <x v="2"/>
    <x v="0"/>
    <x v="1"/>
  </r>
  <r>
    <x v="3"/>
    <x v="1"/>
    <x v="1"/>
  </r>
  <r>
    <x v="3"/>
    <x v="0"/>
    <x v="1"/>
  </r>
  <r>
    <x v="3"/>
    <x v="0"/>
    <x v="1"/>
  </r>
  <r>
    <x v="3"/>
    <x v="1"/>
    <x v="1"/>
  </r>
  <r>
    <x v="3"/>
    <x v="0"/>
    <x v="0"/>
  </r>
  <r>
    <x v="0"/>
    <x v="0"/>
    <x v="0"/>
  </r>
  <r>
    <x v="0"/>
    <x v="1"/>
    <x v="0"/>
  </r>
  <r>
    <x v="0"/>
    <x v="1"/>
    <x v="1"/>
  </r>
  <r>
    <x v="0"/>
    <x v="1"/>
    <x v="1"/>
  </r>
  <r>
    <x v="0"/>
    <x v="0"/>
    <x v="0"/>
  </r>
  <r>
    <x v="1"/>
    <x v="0"/>
    <x v="0"/>
  </r>
  <r>
    <x v="1"/>
    <x v="1"/>
    <x v="0"/>
  </r>
  <r>
    <x v="1"/>
    <x v="0"/>
    <x v="0"/>
  </r>
  <r>
    <x v="1"/>
    <x v="0"/>
    <x v="1"/>
  </r>
  <r>
    <x v="1"/>
    <x v="1"/>
    <x v="0"/>
  </r>
  <r>
    <x v="2"/>
    <x v="0"/>
    <x v="1"/>
  </r>
  <r>
    <x v="2"/>
    <x v="0"/>
    <x v="1"/>
  </r>
  <r>
    <x v="2"/>
    <x v="1"/>
    <x v="0"/>
  </r>
  <r>
    <x v="2"/>
    <x v="0"/>
    <x v="1"/>
  </r>
  <r>
    <x v="2"/>
    <x v="0"/>
    <x v="1"/>
  </r>
  <r>
    <x v="3"/>
    <x v="1"/>
    <x v="1"/>
  </r>
  <r>
    <x v="3"/>
    <x v="0"/>
    <x v="1"/>
  </r>
  <r>
    <x v="3"/>
    <x v="0"/>
    <x v="1"/>
  </r>
  <r>
    <x v="3"/>
    <x v="1"/>
    <x v="1"/>
  </r>
  <r>
    <x v="3"/>
    <x v="0"/>
    <x v="0"/>
  </r>
  <r>
    <x v="0"/>
    <x v="0"/>
    <x v="0"/>
  </r>
  <r>
    <x v="0"/>
    <x v="1"/>
    <x v="0"/>
  </r>
  <r>
    <x v="0"/>
    <x v="1"/>
    <x v="1"/>
  </r>
  <r>
    <x v="0"/>
    <x v="1"/>
    <x v="1"/>
  </r>
  <r>
    <x v="0"/>
    <x v="0"/>
    <x v="0"/>
  </r>
  <r>
    <x v="1"/>
    <x v="0"/>
    <x v="0"/>
  </r>
  <r>
    <x v="1"/>
    <x v="1"/>
    <x v="0"/>
  </r>
  <r>
    <x v="1"/>
    <x v="0"/>
    <x v="0"/>
  </r>
  <r>
    <x v="1"/>
    <x v="0"/>
    <x v="1"/>
  </r>
  <r>
    <x v="1"/>
    <x v="1"/>
    <x v="0"/>
  </r>
  <r>
    <x v="2"/>
    <x v="0"/>
    <x v="1"/>
  </r>
  <r>
    <x v="2"/>
    <x v="0"/>
    <x v="1"/>
  </r>
  <r>
    <x v="2"/>
    <x v="1"/>
    <x v="0"/>
  </r>
  <r>
    <x v="2"/>
    <x v="0"/>
    <x v="1"/>
  </r>
  <r>
    <x v="2"/>
    <x v="0"/>
    <x v="1"/>
  </r>
  <r>
    <x v="3"/>
    <x v="1"/>
    <x v="1"/>
  </r>
  <r>
    <x v="3"/>
    <x v="0"/>
    <x v="1"/>
  </r>
  <r>
    <x v="3"/>
    <x v="0"/>
    <x v="1"/>
  </r>
  <r>
    <x v="3"/>
    <x v="1"/>
    <x v="1"/>
  </r>
  <r>
    <x v="3"/>
    <x v="0"/>
    <x v="0"/>
  </r>
  <r>
    <x v="0"/>
    <x v="0"/>
    <x v="0"/>
  </r>
  <r>
    <x v="0"/>
    <x v="1"/>
    <x v="0"/>
  </r>
  <r>
    <x v="0"/>
    <x v="1"/>
    <x v="1"/>
  </r>
  <r>
    <x v="0"/>
    <x v="1"/>
    <x v="1"/>
  </r>
  <r>
    <x v="0"/>
    <x v="0"/>
    <x v="0"/>
  </r>
  <r>
    <x v="1"/>
    <x v="0"/>
    <x v="0"/>
  </r>
  <r>
    <x v="1"/>
    <x v="1"/>
    <x v="0"/>
  </r>
  <r>
    <x v="1"/>
    <x v="0"/>
    <x v="0"/>
  </r>
  <r>
    <x v="1"/>
    <x v="0"/>
    <x v="1"/>
  </r>
  <r>
    <x v="1"/>
    <x v="1"/>
    <x v="0"/>
  </r>
  <r>
    <x v="2"/>
    <x v="0"/>
    <x v="1"/>
  </r>
  <r>
    <x v="2"/>
    <x v="0"/>
    <x v="1"/>
  </r>
  <r>
    <x v="2"/>
    <x v="1"/>
    <x v="0"/>
  </r>
  <r>
    <x v="2"/>
    <x v="0"/>
    <x v="1"/>
  </r>
  <r>
    <x v="2"/>
    <x v="0"/>
    <x v="1"/>
  </r>
  <r>
    <x v="3"/>
    <x v="1"/>
    <x v="1"/>
  </r>
  <r>
    <x v="3"/>
    <x v="0"/>
    <x v="1"/>
  </r>
  <r>
    <x v="3"/>
    <x v="0"/>
    <x v="1"/>
  </r>
  <r>
    <x v="3"/>
    <x v="1"/>
    <x v="1"/>
  </r>
  <r>
    <x v="3"/>
    <x v="0"/>
    <x v="0"/>
  </r>
  <r>
    <x v="0"/>
    <x v="0"/>
    <x v="0"/>
  </r>
  <r>
    <x v="0"/>
    <x v="1"/>
    <x v="0"/>
  </r>
  <r>
    <x v="0"/>
    <x v="1"/>
    <x v="1"/>
  </r>
  <r>
    <x v="0"/>
    <x v="1"/>
    <x v="1"/>
  </r>
  <r>
    <x v="0"/>
    <x v="0"/>
    <x v="0"/>
  </r>
  <r>
    <x v="1"/>
    <x v="0"/>
    <x v="0"/>
  </r>
  <r>
    <x v="1"/>
    <x v="1"/>
    <x v="0"/>
  </r>
  <r>
    <x v="1"/>
    <x v="0"/>
    <x v="0"/>
  </r>
  <r>
    <x v="1"/>
    <x v="0"/>
    <x v="1"/>
  </r>
  <r>
    <x v="1"/>
    <x v="1"/>
    <x v="0"/>
  </r>
  <r>
    <x v="2"/>
    <x v="0"/>
    <x v="1"/>
  </r>
  <r>
    <x v="2"/>
    <x v="0"/>
    <x v="1"/>
  </r>
  <r>
    <x v="2"/>
    <x v="1"/>
    <x v="0"/>
  </r>
  <r>
    <x v="2"/>
    <x v="0"/>
    <x v="1"/>
  </r>
  <r>
    <x v="2"/>
    <x v="0"/>
    <x v="1"/>
  </r>
  <r>
    <x v="3"/>
    <x v="1"/>
    <x v="1"/>
  </r>
  <r>
    <x v="3"/>
    <x v="0"/>
    <x v="1"/>
  </r>
  <r>
    <x v="3"/>
    <x v="0"/>
    <x v="1"/>
  </r>
  <r>
    <x v="3"/>
    <x v="1"/>
    <x v="1"/>
  </r>
  <r>
    <x v="3"/>
    <x v="0"/>
    <x v="0"/>
  </r>
  <r>
    <x v="0"/>
    <x v="0"/>
    <x v="0"/>
  </r>
  <r>
    <x v="0"/>
    <x v="1"/>
    <x v="0"/>
  </r>
  <r>
    <x v="0"/>
    <x v="1"/>
    <x v="1"/>
  </r>
  <r>
    <x v="0"/>
    <x v="1"/>
    <x v="1"/>
  </r>
  <r>
    <x v="0"/>
    <x v="0"/>
    <x v="0"/>
  </r>
  <r>
    <x v="1"/>
    <x v="0"/>
    <x v="0"/>
  </r>
  <r>
    <x v="1"/>
    <x v="1"/>
    <x v="0"/>
  </r>
  <r>
    <x v="1"/>
    <x v="0"/>
    <x v="0"/>
  </r>
  <r>
    <x v="1"/>
    <x v="0"/>
    <x v="1"/>
  </r>
  <r>
    <x v="1"/>
    <x v="1"/>
    <x v="0"/>
  </r>
  <r>
    <x v="2"/>
    <x v="0"/>
    <x v="1"/>
  </r>
  <r>
    <x v="2"/>
    <x v="0"/>
    <x v="1"/>
  </r>
  <r>
    <x v="2"/>
    <x v="1"/>
    <x v="0"/>
  </r>
  <r>
    <x v="2"/>
    <x v="0"/>
    <x v="1"/>
  </r>
  <r>
    <x v="2"/>
    <x v="0"/>
    <x v="1"/>
  </r>
  <r>
    <x v="3"/>
    <x v="1"/>
    <x v="1"/>
  </r>
  <r>
    <x v="3"/>
    <x v="0"/>
    <x v="1"/>
  </r>
  <r>
    <x v="3"/>
    <x v="0"/>
    <x v="1"/>
  </r>
  <r>
    <x v="3"/>
    <x v="1"/>
    <x v="1"/>
  </r>
  <r>
    <x v="3"/>
    <x v="0"/>
    <x v="0"/>
  </r>
  <r>
    <x v="0"/>
    <x v="0"/>
    <x v="0"/>
  </r>
  <r>
    <x v="0"/>
    <x v="1"/>
    <x v="0"/>
  </r>
  <r>
    <x v="0"/>
    <x v="1"/>
    <x v="1"/>
  </r>
  <r>
    <x v="0"/>
    <x v="1"/>
    <x v="1"/>
  </r>
  <r>
    <x v="0"/>
    <x v="0"/>
    <x v="0"/>
  </r>
  <r>
    <x v="1"/>
    <x v="0"/>
    <x v="0"/>
  </r>
  <r>
    <x v="1"/>
    <x v="1"/>
    <x v="0"/>
  </r>
  <r>
    <x v="1"/>
    <x v="0"/>
    <x v="0"/>
  </r>
  <r>
    <x v="1"/>
    <x v="0"/>
    <x v="1"/>
  </r>
  <r>
    <x v="1"/>
    <x v="1"/>
    <x v="0"/>
  </r>
  <r>
    <x v="2"/>
    <x v="0"/>
    <x v="1"/>
  </r>
  <r>
    <x v="2"/>
    <x v="0"/>
    <x v="1"/>
  </r>
  <r>
    <x v="2"/>
    <x v="1"/>
    <x v="0"/>
  </r>
  <r>
    <x v="2"/>
    <x v="0"/>
    <x v="1"/>
  </r>
  <r>
    <x v="2"/>
    <x v="0"/>
    <x v="1"/>
  </r>
  <r>
    <x v="3"/>
    <x v="1"/>
    <x v="1"/>
  </r>
  <r>
    <x v="3"/>
    <x v="0"/>
    <x v="1"/>
  </r>
  <r>
    <x v="3"/>
    <x v="0"/>
    <x v="1"/>
  </r>
  <r>
    <x v="3"/>
    <x v="1"/>
    <x v="1"/>
  </r>
  <r>
    <x v="3"/>
    <x v="0"/>
    <x v="0"/>
  </r>
  <r>
    <x v="0"/>
    <x v="0"/>
    <x v="0"/>
  </r>
  <r>
    <x v="0"/>
    <x v="1"/>
    <x v="0"/>
  </r>
  <r>
    <x v="0"/>
    <x v="1"/>
    <x v="1"/>
  </r>
  <r>
    <x v="0"/>
    <x v="1"/>
    <x v="1"/>
  </r>
  <r>
    <x v="0"/>
    <x v="0"/>
    <x v="0"/>
  </r>
  <r>
    <x v="1"/>
    <x v="0"/>
    <x v="0"/>
  </r>
  <r>
    <x v="1"/>
    <x v="1"/>
    <x v="0"/>
  </r>
  <r>
    <x v="1"/>
    <x v="0"/>
    <x v="0"/>
  </r>
  <r>
    <x v="1"/>
    <x v="0"/>
    <x v="1"/>
  </r>
  <r>
    <x v="1"/>
    <x v="1"/>
    <x v="0"/>
  </r>
  <r>
    <x v="2"/>
    <x v="0"/>
    <x v="1"/>
  </r>
  <r>
    <x v="2"/>
    <x v="0"/>
    <x v="1"/>
  </r>
  <r>
    <x v="2"/>
    <x v="1"/>
    <x v="0"/>
  </r>
  <r>
    <x v="2"/>
    <x v="0"/>
    <x v="1"/>
  </r>
  <r>
    <x v="2"/>
    <x v="0"/>
    <x v="1"/>
  </r>
  <r>
    <x v="3"/>
    <x v="1"/>
    <x v="1"/>
  </r>
  <r>
    <x v="3"/>
    <x v="0"/>
    <x v="1"/>
  </r>
  <r>
    <x v="3"/>
    <x v="0"/>
    <x v="1"/>
  </r>
  <r>
    <x v="3"/>
    <x v="1"/>
    <x v="1"/>
  </r>
  <r>
    <x v="3"/>
    <x v="0"/>
    <x v="0"/>
  </r>
  <r>
    <x v="0"/>
    <x v="0"/>
    <x v="0"/>
  </r>
  <r>
    <x v="0"/>
    <x v="1"/>
    <x v="0"/>
  </r>
  <r>
    <x v="0"/>
    <x v="1"/>
    <x v="1"/>
  </r>
  <r>
    <x v="0"/>
    <x v="1"/>
    <x v="1"/>
  </r>
  <r>
    <x v="0"/>
    <x v="0"/>
    <x v="0"/>
  </r>
  <r>
    <x v="1"/>
    <x v="0"/>
    <x v="0"/>
  </r>
  <r>
    <x v="1"/>
    <x v="1"/>
    <x v="0"/>
  </r>
  <r>
    <x v="1"/>
    <x v="0"/>
    <x v="0"/>
  </r>
  <r>
    <x v="1"/>
    <x v="0"/>
    <x v="1"/>
  </r>
  <r>
    <x v="1"/>
    <x v="1"/>
    <x v="0"/>
  </r>
  <r>
    <x v="2"/>
    <x v="0"/>
    <x v="1"/>
  </r>
  <r>
    <x v="2"/>
    <x v="0"/>
    <x v="1"/>
  </r>
  <r>
    <x v="2"/>
    <x v="1"/>
    <x v="0"/>
  </r>
  <r>
    <x v="2"/>
    <x v="0"/>
    <x v="1"/>
  </r>
  <r>
    <x v="2"/>
    <x v="0"/>
    <x v="1"/>
  </r>
  <r>
    <x v="3"/>
    <x v="1"/>
    <x v="1"/>
  </r>
  <r>
    <x v="3"/>
    <x v="0"/>
    <x v="1"/>
  </r>
  <r>
    <x v="3"/>
    <x v="0"/>
    <x v="1"/>
  </r>
  <r>
    <x v="3"/>
    <x v="1"/>
    <x v="1"/>
  </r>
  <r>
    <x v="3"/>
    <x v="0"/>
    <x v="0"/>
  </r>
  <r>
    <x v="0"/>
    <x v="0"/>
    <x v="0"/>
  </r>
  <r>
    <x v="0"/>
    <x v="1"/>
    <x v="0"/>
  </r>
  <r>
    <x v="0"/>
    <x v="1"/>
    <x v="1"/>
  </r>
  <r>
    <x v="0"/>
    <x v="1"/>
    <x v="1"/>
  </r>
  <r>
    <x v="0"/>
    <x v="0"/>
    <x v="0"/>
  </r>
  <r>
    <x v="1"/>
    <x v="0"/>
    <x v="0"/>
  </r>
  <r>
    <x v="1"/>
    <x v="1"/>
    <x v="0"/>
  </r>
  <r>
    <x v="1"/>
    <x v="0"/>
    <x v="0"/>
  </r>
  <r>
    <x v="1"/>
    <x v="0"/>
    <x v="1"/>
  </r>
  <r>
    <x v="1"/>
    <x v="1"/>
    <x v="0"/>
  </r>
  <r>
    <x v="2"/>
    <x v="0"/>
    <x v="1"/>
  </r>
  <r>
    <x v="2"/>
    <x v="0"/>
    <x v="1"/>
  </r>
  <r>
    <x v="2"/>
    <x v="1"/>
    <x v="0"/>
  </r>
  <r>
    <x v="2"/>
    <x v="0"/>
    <x v="1"/>
  </r>
  <r>
    <x v="2"/>
    <x v="0"/>
    <x v="1"/>
  </r>
  <r>
    <x v="3"/>
    <x v="1"/>
    <x v="1"/>
  </r>
  <r>
    <x v="3"/>
    <x v="0"/>
    <x v="1"/>
  </r>
  <r>
    <x v="3"/>
    <x v="0"/>
    <x v="1"/>
  </r>
  <r>
    <x v="3"/>
    <x v="1"/>
    <x v="1"/>
  </r>
  <r>
    <x v="3"/>
    <x v="0"/>
    <x v="0"/>
  </r>
  <r>
    <x v="0"/>
    <x v="0"/>
    <x v="0"/>
  </r>
  <r>
    <x v="0"/>
    <x v="1"/>
    <x v="0"/>
  </r>
  <r>
    <x v="0"/>
    <x v="1"/>
    <x v="1"/>
  </r>
  <r>
    <x v="0"/>
    <x v="1"/>
    <x v="1"/>
  </r>
  <r>
    <x v="0"/>
    <x v="0"/>
    <x v="0"/>
  </r>
  <r>
    <x v="1"/>
    <x v="0"/>
    <x v="0"/>
  </r>
  <r>
    <x v="1"/>
    <x v="1"/>
    <x v="0"/>
  </r>
  <r>
    <x v="1"/>
    <x v="0"/>
    <x v="0"/>
  </r>
  <r>
    <x v="1"/>
    <x v="0"/>
    <x v="1"/>
  </r>
  <r>
    <x v="1"/>
    <x v="1"/>
    <x v="0"/>
  </r>
  <r>
    <x v="2"/>
    <x v="0"/>
    <x v="1"/>
  </r>
  <r>
    <x v="2"/>
    <x v="0"/>
    <x v="1"/>
  </r>
  <r>
    <x v="2"/>
    <x v="1"/>
    <x v="0"/>
  </r>
  <r>
    <x v="2"/>
    <x v="0"/>
    <x v="1"/>
  </r>
  <r>
    <x v="2"/>
    <x v="0"/>
    <x v="1"/>
  </r>
  <r>
    <x v="3"/>
    <x v="1"/>
    <x v="1"/>
  </r>
  <r>
    <x v="3"/>
    <x v="0"/>
    <x v="1"/>
  </r>
  <r>
    <x v="3"/>
    <x v="0"/>
    <x v="1"/>
  </r>
  <r>
    <x v="3"/>
    <x v="1"/>
    <x v="1"/>
  </r>
  <r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6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Regions">
  <location ref="F13:M20" firstHeaderRow="1" firstDataRow="3" firstDataCol="1"/>
  <pivotFields count="3">
    <pivotField axis="axisRow" showAll="0">
      <items count="5">
        <item x="2"/>
        <item x="0"/>
        <item x="1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2">
    <field x="1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Count of Purchase" fld="2" subtotal="count" baseField="0" baseItem="0"/>
  </dataFields>
  <formats count="14">
    <format dxfId="13">
      <pivotArea type="all" dataOnly="0" outline="0" fieldPosition="0"/>
    </format>
    <format dxfId="12">
      <pivotArea outline="0" collapsedLevelsAreSubtotals="1" fieldPosition="0"/>
    </format>
    <format dxfId="11">
      <pivotArea type="origin" dataOnly="0" labelOnly="1" outline="0" fieldPosition="0"/>
    </format>
    <format dxfId="10">
      <pivotArea field="1" type="button" dataOnly="0" labelOnly="1" outline="0" axis="axisCol" fieldPosition="0"/>
    </format>
    <format dxfId="9">
      <pivotArea field="2" type="button" dataOnly="0" labelOnly="1" outline="0" axis="axisCol" fieldPosition="1"/>
    </format>
    <format dxfId="8">
      <pivotArea type="topEnd" dataOnly="0" labelOnly="1" outline="0" fieldPosition="0"/>
    </format>
    <format dxfId="7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  <format dxfId="5">
      <pivotArea dataOnly="0" labelOnly="1" grandRow="1" outline="0" fieldPosition="0"/>
    </format>
    <format dxfId="4">
      <pivotArea dataOnly="0" labelOnly="1" fieldPosition="0">
        <references count="1">
          <reference field="1" count="0"/>
        </references>
      </pivotArea>
    </format>
    <format dxfId="3">
      <pivotArea dataOnly="0" labelOnly="1" fieldPosition="0">
        <references count="1">
          <reference field="1" count="0" defaultSubtotal="1"/>
        </references>
      </pivotArea>
    </format>
    <format dxfId="2">
      <pivotArea dataOnly="0" labelOnly="1" grandCol="1" outline="0" fieldPosition="0"/>
    </format>
    <format dxfId="1">
      <pivotArea dataOnly="0" labelOnly="1" fieldPosition="0">
        <references count="2">
          <reference field="1" count="1" selected="0">
            <x v="0"/>
          </reference>
          <reference field="2" count="0"/>
        </references>
      </pivotArea>
    </format>
    <format dxfId="0">
      <pivotArea dataOnly="0" labelOnly="1" fieldPosition="0">
        <references count="2">
          <reference field="1" count="1" selected="0">
            <x v="1"/>
          </reference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purl.oclc.org/ooxml/officeDocument/relationships" r:id="rId1"/>
  </wetp:taskpane>
  <wetp:taskpane dockstate="right" visibility="0" width="350" row="0">
    <wetp:webextensionref xmlns:r="http://purl.oclc.org/ooxml/officeDocument/relationships" r:id="rId2"/>
  </wetp:taskpane>
</wetp:taskpanes>
</file>

<file path=xl/webextensions/webextension1.xml><?xml version="1.0" encoding="utf-8"?>
<we:webextension xmlns:we="http://schemas.microsoft.com/office/webextensions/webextension/2010/11" id="{56DBA6E6-A4AD-7B4A-8AE7-C671CDDB36FE}">
  <we:reference id="0986d9dd-94f1-4b67-978d-c4cf6e6142a8" version="21.5.1.1" store="EXCatalog" storeType="EXCatalog"/>
  <we:alternateReferences>
    <we:reference id="WA200000018" version="21.5.1.1" store="en-US" storeType="OMEX"/>
  </we:alternateReferences>
  <we:properties/>
  <we:bindings/>
  <we:snapshot xmlns:r="http://purl.oclc.org/ooxml/officeDocument/relationships"/>
</we:webextension>
</file>

<file path=xl/webextensions/webextension2.xml><?xml version="1.0" encoding="utf-8"?>
<we:webextension xmlns:we="http://schemas.microsoft.com/office/webextensions/webextension/2010/11" id="{3F9FF800-8C11-F34B-99A1-27597A1C963C}">
  <we:reference id="73d20708-c99a-400a-95ae-5f6b394f4054" version="2.0.0.0" store="EXCatalog" storeType="EXCatalog"/>
  <we:alternateReferences>
    <we:reference id="WA104379190" version="2.0.0.0" store="en-US" storeType="OMEX"/>
  </we:alternateReferences>
  <we:properties/>
  <we:bindings>
    <we:binding id="RangeSelect" type="matrix" appref="{F301E28F-B1C2-7344-AFE8-F6A7E7AF632F}"/>
  </we:bindings>
  <we:snapshot xmlns:r="http://purl.oclc.org/ooxml/officeDocument/relationships"/>
</we:webextension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1"/>
  <sheetViews>
    <sheetView tabSelected="1" workbookViewId="0">
      <selection activeCell="D10" sqref="D10"/>
    </sheetView>
  </sheetViews>
  <sheetFormatPr baseColWidth="10" defaultRowHeight="16" x14ac:dyDescent="0.2"/>
  <cols>
    <col min="4" max="4" width="64.33203125" customWidth="1"/>
    <col min="6" max="6" width="15.83203125" bestFit="1" customWidth="1"/>
    <col min="7" max="7" width="15.5" bestFit="1" customWidth="1"/>
    <col min="8" max="8" width="4" bestFit="1" customWidth="1"/>
    <col min="9" max="9" width="7" bestFit="1" customWidth="1"/>
    <col min="10" max="10" width="4.5" bestFit="1" customWidth="1"/>
    <col min="11" max="11" width="4" bestFit="1" customWidth="1"/>
    <col min="12" max="12" width="7" bestFit="1" customWidth="1"/>
    <col min="13" max="13" width="10.83203125" bestFit="1" customWidth="1"/>
    <col min="14" max="14" width="15.83203125" bestFit="1" customWidth="1"/>
    <col min="15" max="15" width="14.6640625" bestFit="1" customWidth="1"/>
    <col min="16" max="16" width="15.83203125" bestFit="1" customWidth="1"/>
    <col min="17" max="17" width="16.5" bestFit="1" customWidth="1"/>
    <col min="18" max="18" width="17.6640625" bestFit="1" customWidth="1"/>
    <col min="19" max="19" width="19.5" bestFit="1" customWidth="1"/>
    <col min="20" max="20" width="20.6640625" bestFit="1" customWidth="1"/>
  </cols>
  <sheetData>
    <row r="1" spans="1:13" x14ac:dyDescent="0.2">
      <c r="A1" t="s">
        <v>0</v>
      </c>
      <c r="B1" t="s">
        <v>1</v>
      </c>
      <c r="C1" t="s">
        <v>2</v>
      </c>
    </row>
    <row r="2" spans="1:13" x14ac:dyDescent="0.2">
      <c r="A2" t="s">
        <v>3</v>
      </c>
      <c r="B2" t="s">
        <v>4</v>
      </c>
      <c r="C2" t="s">
        <v>5</v>
      </c>
    </row>
    <row r="3" spans="1:13" ht="24" x14ac:dyDescent="0.3">
      <c r="A3" t="s">
        <v>3</v>
      </c>
      <c r="B3" t="s">
        <v>6</v>
      </c>
      <c r="C3" t="s">
        <v>5</v>
      </c>
      <c r="E3" s="5" t="s">
        <v>33</v>
      </c>
    </row>
    <row r="4" spans="1:13" x14ac:dyDescent="0.2">
      <c r="A4" t="s">
        <v>3</v>
      </c>
      <c r="B4" t="s">
        <v>6</v>
      </c>
      <c r="C4" t="s">
        <v>7</v>
      </c>
    </row>
    <row r="5" spans="1:13" x14ac:dyDescent="0.2">
      <c r="A5" t="s">
        <v>3</v>
      </c>
      <c r="B5" t="s">
        <v>6</v>
      </c>
      <c r="C5" t="s">
        <v>7</v>
      </c>
    </row>
    <row r="6" spans="1:13" x14ac:dyDescent="0.2">
      <c r="A6" t="s">
        <v>3</v>
      </c>
      <c r="B6" t="s">
        <v>4</v>
      </c>
      <c r="C6" t="s">
        <v>5</v>
      </c>
    </row>
    <row r="7" spans="1:13" x14ac:dyDescent="0.2">
      <c r="A7" t="s">
        <v>8</v>
      </c>
      <c r="B7" t="s">
        <v>4</v>
      </c>
      <c r="C7" t="s">
        <v>5</v>
      </c>
    </row>
    <row r="8" spans="1:13" x14ac:dyDescent="0.2">
      <c r="A8" t="s">
        <v>8</v>
      </c>
      <c r="B8" t="s">
        <v>6</v>
      </c>
      <c r="C8" t="s">
        <v>5</v>
      </c>
    </row>
    <row r="9" spans="1:13" x14ac:dyDescent="0.2">
      <c r="A9" t="s">
        <v>8</v>
      </c>
      <c r="B9" t="s">
        <v>4</v>
      </c>
      <c r="C9" t="s">
        <v>5</v>
      </c>
    </row>
    <row r="10" spans="1:13" x14ac:dyDescent="0.2">
      <c r="A10" t="s">
        <v>8</v>
      </c>
      <c r="B10" t="s">
        <v>4</v>
      </c>
      <c r="C10" t="s">
        <v>7</v>
      </c>
    </row>
    <row r="11" spans="1:13" x14ac:dyDescent="0.2">
      <c r="A11" t="s">
        <v>8</v>
      </c>
      <c r="B11" t="s">
        <v>6</v>
      </c>
      <c r="C11" t="s">
        <v>5</v>
      </c>
    </row>
    <row r="12" spans="1:13" x14ac:dyDescent="0.2">
      <c r="A12" t="s">
        <v>9</v>
      </c>
      <c r="B12" t="s">
        <v>4</v>
      </c>
      <c r="C12" t="s">
        <v>7</v>
      </c>
    </row>
    <row r="13" spans="1:13" x14ac:dyDescent="0.2">
      <c r="A13" t="s">
        <v>9</v>
      </c>
      <c r="B13" t="s">
        <v>4</v>
      </c>
      <c r="C13" t="s">
        <v>7</v>
      </c>
      <c r="F13" s="2" t="s">
        <v>12</v>
      </c>
      <c r="G13" s="2" t="s">
        <v>13</v>
      </c>
    </row>
    <row r="14" spans="1:13" x14ac:dyDescent="0.2">
      <c r="A14" t="s">
        <v>9</v>
      </c>
      <c r="B14" t="s">
        <v>6</v>
      </c>
      <c r="C14" t="s">
        <v>5</v>
      </c>
      <c r="G14" t="s">
        <v>4</v>
      </c>
      <c r="I14" t="s">
        <v>14</v>
      </c>
      <c r="J14" t="s">
        <v>6</v>
      </c>
      <c r="L14" t="s">
        <v>15</v>
      </c>
      <c r="M14" t="s">
        <v>11</v>
      </c>
    </row>
    <row r="15" spans="1:13" x14ac:dyDescent="0.2">
      <c r="A15" t="s">
        <v>9</v>
      </c>
      <c r="B15" t="s">
        <v>4</v>
      </c>
      <c r="C15" t="s">
        <v>7</v>
      </c>
      <c r="F15" s="2" t="s">
        <v>17</v>
      </c>
      <c r="G15" t="s">
        <v>7</v>
      </c>
      <c r="H15" t="s">
        <v>5</v>
      </c>
      <c r="J15" t="s">
        <v>7</v>
      </c>
      <c r="K15" t="s">
        <v>5</v>
      </c>
    </row>
    <row r="16" spans="1:13" x14ac:dyDescent="0.2">
      <c r="A16" t="s">
        <v>9</v>
      </c>
      <c r="B16" t="s">
        <v>4</v>
      </c>
      <c r="C16" t="s">
        <v>7</v>
      </c>
      <c r="F16" s="1" t="s">
        <v>9</v>
      </c>
      <c r="G16">
        <v>48</v>
      </c>
      <c r="I16">
        <v>48</v>
      </c>
      <c r="K16">
        <v>12</v>
      </c>
      <c r="L16">
        <v>12</v>
      </c>
      <c r="M16">
        <v>60</v>
      </c>
    </row>
    <row r="17" spans="1:13" x14ac:dyDescent="0.2">
      <c r="A17" t="s">
        <v>10</v>
      </c>
      <c r="B17" t="s">
        <v>6</v>
      </c>
      <c r="C17" t="s">
        <v>7</v>
      </c>
      <c r="F17" s="1" t="s">
        <v>3</v>
      </c>
      <c r="H17">
        <v>24</v>
      </c>
      <c r="I17">
        <v>24</v>
      </c>
      <c r="J17">
        <v>24</v>
      </c>
      <c r="K17">
        <v>12</v>
      </c>
      <c r="L17">
        <v>36</v>
      </c>
      <c r="M17">
        <v>60</v>
      </c>
    </row>
    <row r="18" spans="1:13" x14ac:dyDescent="0.2">
      <c r="A18" t="s">
        <v>10</v>
      </c>
      <c r="B18" t="s">
        <v>4</v>
      </c>
      <c r="C18" t="s">
        <v>7</v>
      </c>
      <c r="F18" s="1" t="s">
        <v>8</v>
      </c>
      <c r="G18">
        <v>12</v>
      </c>
      <c r="H18">
        <v>24</v>
      </c>
      <c r="I18">
        <v>36</v>
      </c>
      <c r="K18">
        <v>24</v>
      </c>
      <c r="L18">
        <v>24</v>
      </c>
      <c r="M18">
        <v>60</v>
      </c>
    </row>
    <row r="19" spans="1:13" x14ac:dyDescent="0.2">
      <c r="A19" t="s">
        <v>10</v>
      </c>
      <c r="B19" t="s">
        <v>4</v>
      </c>
      <c r="C19" t="s">
        <v>7</v>
      </c>
      <c r="F19" s="1" t="s">
        <v>10</v>
      </c>
      <c r="G19">
        <v>24</v>
      </c>
      <c r="H19">
        <v>12</v>
      </c>
      <c r="I19">
        <v>36</v>
      </c>
      <c r="J19">
        <v>24</v>
      </c>
      <c r="L19">
        <v>24</v>
      </c>
      <c r="M19">
        <v>60</v>
      </c>
    </row>
    <row r="20" spans="1:13" x14ac:dyDescent="0.2">
      <c r="A20" t="s">
        <v>10</v>
      </c>
      <c r="B20" t="s">
        <v>6</v>
      </c>
      <c r="C20" t="s">
        <v>7</v>
      </c>
      <c r="F20" s="1" t="s">
        <v>11</v>
      </c>
      <c r="G20">
        <v>84</v>
      </c>
      <c r="H20">
        <v>60</v>
      </c>
      <c r="I20">
        <v>144</v>
      </c>
      <c r="J20">
        <v>48</v>
      </c>
      <c r="K20">
        <v>48</v>
      </c>
      <c r="L20">
        <v>96</v>
      </c>
      <c r="M20">
        <v>240</v>
      </c>
    </row>
    <row r="21" spans="1:13" x14ac:dyDescent="0.2">
      <c r="A21" t="s">
        <v>10</v>
      </c>
      <c r="B21" t="s">
        <v>4</v>
      </c>
      <c r="C21" t="s">
        <v>5</v>
      </c>
    </row>
    <row r="22" spans="1:13" x14ac:dyDescent="0.2">
      <c r="A22" t="s">
        <v>3</v>
      </c>
      <c r="B22" t="s">
        <v>4</v>
      </c>
      <c r="C22" t="s">
        <v>5</v>
      </c>
    </row>
    <row r="23" spans="1:13" x14ac:dyDescent="0.2">
      <c r="A23" t="s">
        <v>3</v>
      </c>
      <c r="B23" t="s">
        <v>6</v>
      </c>
      <c r="C23" t="s">
        <v>5</v>
      </c>
    </row>
    <row r="24" spans="1:13" x14ac:dyDescent="0.2">
      <c r="A24" t="s">
        <v>3</v>
      </c>
      <c r="B24" t="s">
        <v>6</v>
      </c>
      <c r="C24" t="s">
        <v>7</v>
      </c>
      <c r="D24" s="3" t="s">
        <v>21</v>
      </c>
    </row>
    <row r="25" spans="1:13" x14ac:dyDescent="0.2">
      <c r="A25" t="s">
        <v>3</v>
      </c>
      <c r="B25" t="s">
        <v>6</v>
      </c>
      <c r="C25" t="s">
        <v>7</v>
      </c>
    </row>
    <row r="26" spans="1:13" x14ac:dyDescent="0.2">
      <c r="A26" t="s">
        <v>3</v>
      </c>
      <c r="B26" t="s">
        <v>4</v>
      </c>
      <c r="C26" t="s">
        <v>5</v>
      </c>
      <c r="D26" s="1" t="s">
        <v>16</v>
      </c>
      <c r="E26" s="1"/>
    </row>
    <row r="27" spans="1:13" x14ac:dyDescent="0.2">
      <c r="A27" t="s">
        <v>8</v>
      </c>
      <c r="B27" t="s">
        <v>4</v>
      </c>
      <c r="C27" t="s">
        <v>5</v>
      </c>
    </row>
    <row r="28" spans="1:13" x14ac:dyDescent="0.2">
      <c r="A28" t="s">
        <v>8</v>
      </c>
      <c r="B28" t="s">
        <v>6</v>
      </c>
      <c r="C28" t="s">
        <v>5</v>
      </c>
      <c r="D28" t="s">
        <v>18</v>
      </c>
      <c r="E28">
        <f>GETPIVOTDATA("Purchase",$F$13,"Region","North","Product","B","Purchase","Yes") / ( GETPIVOTDATA("Purchase",$F$13,"Product","B","Purchase","Yes") + GETPIVOTDATA("Purchase",$F$13,"Product","A","Purchase","Yes") )</f>
        <v>0.1111111111111111</v>
      </c>
    </row>
    <row r="29" spans="1:13" x14ac:dyDescent="0.2">
      <c r="A29" t="s">
        <v>8</v>
      </c>
      <c r="B29" t="s">
        <v>4</v>
      </c>
      <c r="C29" t="s">
        <v>5</v>
      </c>
      <c r="D29" t="s">
        <v>19</v>
      </c>
      <c r="E29">
        <f>(GETPIVOTDATA("Purchase",$F$13,"Product","A","Purchase","Yes")+GETPIVOTDATA("Purchase",$F$13,"Product","B") )/  (240)</f>
        <v>0.65</v>
      </c>
    </row>
    <row r="30" spans="1:13" x14ac:dyDescent="0.2">
      <c r="A30" t="s">
        <v>8</v>
      </c>
      <c r="B30" t="s">
        <v>4</v>
      </c>
      <c r="C30" t="s">
        <v>7</v>
      </c>
      <c r="D30" t="s">
        <v>20</v>
      </c>
      <c r="E30">
        <f>GETPIVOTDATA("Purchase",$F$13,"Region","North","Product","B") / GETPIVOTDATA("Purchase",$F$13)</f>
        <v>0.15</v>
      </c>
    </row>
    <row r="31" spans="1:13" x14ac:dyDescent="0.2">
      <c r="A31" t="s">
        <v>8</v>
      </c>
      <c r="B31" t="s">
        <v>6</v>
      </c>
      <c r="C31" t="s">
        <v>5</v>
      </c>
    </row>
    <row r="32" spans="1:13" x14ac:dyDescent="0.2">
      <c r="A32" t="s">
        <v>9</v>
      </c>
      <c r="B32" t="s">
        <v>4</v>
      </c>
      <c r="C32" t="s">
        <v>7</v>
      </c>
    </row>
    <row r="33" spans="1:5" x14ac:dyDescent="0.2">
      <c r="A33" t="s">
        <v>9</v>
      </c>
      <c r="B33" t="s">
        <v>4</v>
      </c>
      <c r="C33" t="s">
        <v>7</v>
      </c>
      <c r="D33" s="4" t="s">
        <v>16</v>
      </c>
      <c r="E33" s="3">
        <f>(E28*E29)/E30</f>
        <v>0.48148148148148145</v>
      </c>
    </row>
    <row r="34" spans="1:5" x14ac:dyDescent="0.2">
      <c r="A34" t="s">
        <v>9</v>
      </c>
      <c r="B34" t="s">
        <v>6</v>
      </c>
      <c r="C34" t="s">
        <v>5</v>
      </c>
      <c r="D34" t="s">
        <v>31</v>
      </c>
    </row>
    <row r="35" spans="1:5" x14ac:dyDescent="0.2">
      <c r="A35" t="s">
        <v>9</v>
      </c>
      <c r="B35" t="s">
        <v>4</v>
      </c>
      <c r="C35" t="s">
        <v>7</v>
      </c>
    </row>
    <row r="36" spans="1:5" x14ac:dyDescent="0.2">
      <c r="A36" t="s">
        <v>9</v>
      </c>
      <c r="B36" t="s">
        <v>4</v>
      </c>
      <c r="C36" t="s">
        <v>7</v>
      </c>
    </row>
    <row r="37" spans="1:5" x14ac:dyDescent="0.2">
      <c r="A37" t="s">
        <v>10</v>
      </c>
      <c r="B37" t="s">
        <v>6</v>
      </c>
      <c r="C37" t="s">
        <v>7</v>
      </c>
      <c r="D37" s="3" t="s">
        <v>22</v>
      </c>
    </row>
    <row r="38" spans="1:5" x14ac:dyDescent="0.2">
      <c r="A38" t="s">
        <v>10</v>
      </c>
      <c r="B38" t="s">
        <v>4</v>
      </c>
      <c r="C38" t="s">
        <v>7</v>
      </c>
    </row>
    <row r="39" spans="1:5" x14ac:dyDescent="0.2">
      <c r="A39" t="s">
        <v>10</v>
      </c>
      <c r="B39" t="s">
        <v>4</v>
      </c>
      <c r="C39" t="s">
        <v>7</v>
      </c>
      <c r="D39" t="s">
        <v>23</v>
      </c>
    </row>
    <row r="40" spans="1:5" x14ac:dyDescent="0.2">
      <c r="A40" t="s">
        <v>10</v>
      </c>
      <c r="B40" t="s">
        <v>6</v>
      </c>
      <c r="C40" t="s">
        <v>7</v>
      </c>
    </row>
    <row r="41" spans="1:5" x14ac:dyDescent="0.2">
      <c r="A41" t="s">
        <v>10</v>
      </c>
      <c r="B41" t="s">
        <v>4</v>
      </c>
      <c r="C41" t="s">
        <v>5</v>
      </c>
      <c r="D41" t="s">
        <v>24</v>
      </c>
      <c r="E41" s="3">
        <f>(GETPIVOTDATA("Purchase",$F$13,"Region","North","Product","A","Purchase","Yes")+GETPIVOTDATA("Purchase",$F$13,"Region","North","Product","B","Purchase","Yes"))/(GETPIVOTDATA("Purchase",$F$13,"Product","A","Purchase","Yes")+GETPIVOTDATA("Purchase",$F$13,"Product","B","Purchase","Yes"))</f>
        <v>0.33333333333333331</v>
      </c>
    </row>
    <row r="42" spans="1:5" x14ac:dyDescent="0.2">
      <c r="A42" t="s">
        <v>3</v>
      </c>
      <c r="B42" t="s">
        <v>4</v>
      </c>
      <c r="C42" t="s">
        <v>5</v>
      </c>
      <c r="D42" t="s">
        <v>25</v>
      </c>
      <c r="E42">
        <f>(GETPIVOTDATA("Purchase",$F$13,"Region","East","Product","B","Purchase","Yes")+GETPIVOTDATA("Purchase",$F$13,"Region","North","Product","B","Purchase","Yes")+GETPIVOTDATA("Purchase",$F$13,"Region","South","Product","B","Purchase","Yes"))/(GETPIVOTDATA("Purchase",$F$13,"Product","A","Purchase","Yes")+GETPIVOTDATA("Purchase",$F$13,"Product","B","Purchase","Yes"))</f>
        <v>0.44444444444444442</v>
      </c>
    </row>
    <row r="43" spans="1:5" x14ac:dyDescent="0.2">
      <c r="A43" t="s">
        <v>3</v>
      </c>
      <c r="B43" t="s">
        <v>6</v>
      </c>
      <c r="C43" t="s">
        <v>5</v>
      </c>
    </row>
    <row r="44" spans="1:5" x14ac:dyDescent="0.2">
      <c r="A44" t="s">
        <v>3</v>
      </c>
      <c r="B44" t="s">
        <v>6</v>
      </c>
      <c r="C44" t="s">
        <v>7</v>
      </c>
      <c r="D44" t="s">
        <v>23</v>
      </c>
      <c r="E44">
        <f>E41*E42</f>
        <v>0.14814814814814814</v>
      </c>
    </row>
    <row r="45" spans="1:5" x14ac:dyDescent="0.2">
      <c r="A45" t="s">
        <v>3</v>
      </c>
      <c r="B45" t="s">
        <v>6</v>
      </c>
      <c r="C45" t="s">
        <v>7</v>
      </c>
    </row>
    <row r="46" spans="1:5" x14ac:dyDescent="0.2">
      <c r="A46" t="s">
        <v>3</v>
      </c>
      <c r="B46" t="s">
        <v>4</v>
      </c>
      <c r="C46" t="s">
        <v>5</v>
      </c>
      <c r="D46" t="s">
        <v>26</v>
      </c>
    </row>
    <row r="47" spans="1:5" x14ac:dyDescent="0.2">
      <c r="A47" t="s">
        <v>8</v>
      </c>
      <c r="B47" t="s">
        <v>4</v>
      </c>
      <c r="C47" t="s">
        <v>5</v>
      </c>
    </row>
    <row r="48" spans="1:5" x14ac:dyDescent="0.2">
      <c r="A48" t="s">
        <v>8</v>
      </c>
      <c r="B48" t="s">
        <v>6</v>
      </c>
      <c r="C48" t="s">
        <v>5</v>
      </c>
      <c r="D48" t="s">
        <v>27</v>
      </c>
      <c r="E48">
        <f>GETPIVOTDATA("Purchase",$F$13,"Region","North","Product","B","Purchase","No")/(GETPIVOTDATA("Purchase",$F$13,"Product","B","Purchase","No")+GETPIVOTDATA("Purchase",$F$13,"Product","A","Purchase","No"))</f>
        <v>0.18181818181818182</v>
      </c>
    </row>
    <row r="49" spans="1:5" x14ac:dyDescent="0.2">
      <c r="A49" t="s">
        <v>8</v>
      </c>
      <c r="B49" t="s">
        <v>4</v>
      </c>
      <c r="C49" t="s">
        <v>5</v>
      </c>
      <c r="D49" t="s">
        <v>28</v>
      </c>
      <c r="E49">
        <f>(GETPIVOTDATA("Purchase",$F$13,"Region","North","Product","B","Purchase","No")+GETPIVOTDATA("Purchase",$F$13,"Region","West","Product","B","Purchase","No") )/ (GETPIVOTDATA("Purchase",$F$13,"Product","A","Purchase","No")+GETPIVOTDATA("Purchase",$F$13,"Product","B","Purchase","No"))</f>
        <v>0.36363636363636365</v>
      </c>
    </row>
    <row r="50" spans="1:5" x14ac:dyDescent="0.2">
      <c r="A50" t="s">
        <v>8</v>
      </c>
      <c r="B50" t="s">
        <v>4</v>
      </c>
      <c r="C50" t="s">
        <v>7</v>
      </c>
    </row>
    <row r="51" spans="1:5" x14ac:dyDescent="0.2">
      <c r="A51" t="s">
        <v>8</v>
      </c>
      <c r="B51" t="s">
        <v>6</v>
      </c>
      <c r="C51" t="s">
        <v>5</v>
      </c>
    </row>
    <row r="52" spans="1:5" x14ac:dyDescent="0.2">
      <c r="A52" t="s">
        <v>9</v>
      </c>
      <c r="B52" t="s">
        <v>4</v>
      </c>
      <c r="C52" t="s">
        <v>7</v>
      </c>
      <c r="D52" t="s">
        <v>26</v>
      </c>
      <c r="E52">
        <f>E48*E49</f>
        <v>6.6115702479338845E-2</v>
      </c>
    </row>
    <row r="53" spans="1:5" x14ac:dyDescent="0.2">
      <c r="A53" t="s">
        <v>9</v>
      </c>
      <c r="B53" t="s">
        <v>4</v>
      </c>
      <c r="C53" t="s">
        <v>7</v>
      </c>
    </row>
    <row r="54" spans="1:5" x14ac:dyDescent="0.2">
      <c r="A54" t="s">
        <v>9</v>
      </c>
      <c r="B54" t="s">
        <v>6</v>
      </c>
      <c r="C54" t="s">
        <v>5</v>
      </c>
      <c r="D54" t="s">
        <v>16</v>
      </c>
    </row>
    <row r="55" spans="1:5" x14ac:dyDescent="0.2">
      <c r="A55" t="s">
        <v>9</v>
      </c>
      <c r="B55" t="s">
        <v>4</v>
      </c>
      <c r="C55" t="s">
        <v>7</v>
      </c>
    </row>
    <row r="56" spans="1:5" x14ac:dyDescent="0.2">
      <c r="A56" t="s">
        <v>9</v>
      </c>
      <c r="B56" t="s">
        <v>4</v>
      </c>
      <c r="C56" t="s">
        <v>7</v>
      </c>
      <c r="D56" t="s">
        <v>29</v>
      </c>
      <c r="E56">
        <f>(GETPIVOTDATA("Purchase",$F$13,"Product","A","Purchase","Yes")+GETPIVOTDATA("Purchase",$F$13,"Product","B") )/  (240)</f>
        <v>0.65</v>
      </c>
    </row>
    <row r="57" spans="1:5" x14ac:dyDescent="0.2">
      <c r="A57" t="s">
        <v>10</v>
      </c>
      <c r="B57" t="s">
        <v>6</v>
      </c>
      <c r="C57" t="s">
        <v>7</v>
      </c>
      <c r="D57" t="s">
        <v>30</v>
      </c>
      <c r="E57">
        <f>(GETPIVOTDATA("Purchase",$F$13,"Region","North","Product","B"))/GETPIVOTDATA("Purchase",$F$13)</f>
        <v>0.15</v>
      </c>
    </row>
    <row r="58" spans="1:5" x14ac:dyDescent="0.2">
      <c r="A58" t="s">
        <v>10</v>
      </c>
      <c r="B58" t="s">
        <v>4</v>
      </c>
      <c r="C58" t="s">
        <v>7</v>
      </c>
    </row>
    <row r="59" spans="1:5" x14ac:dyDescent="0.2">
      <c r="A59" t="s">
        <v>10</v>
      </c>
      <c r="B59" t="s">
        <v>4</v>
      </c>
      <c r="C59" t="s">
        <v>7</v>
      </c>
    </row>
    <row r="60" spans="1:5" x14ac:dyDescent="0.2">
      <c r="A60" t="s">
        <v>10</v>
      </c>
      <c r="B60" t="s">
        <v>6</v>
      </c>
      <c r="C60" t="s">
        <v>7</v>
      </c>
      <c r="D60" s="3" t="s">
        <v>16</v>
      </c>
      <c r="E60" s="3">
        <f>(E44*E56)/E57</f>
        <v>0.64197530864197538</v>
      </c>
    </row>
    <row r="61" spans="1:5" x14ac:dyDescent="0.2">
      <c r="A61" t="s">
        <v>10</v>
      </c>
      <c r="B61" t="s">
        <v>4</v>
      </c>
      <c r="C61" t="s">
        <v>5</v>
      </c>
    </row>
    <row r="62" spans="1:5" x14ac:dyDescent="0.2">
      <c r="A62" t="s">
        <v>3</v>
      </c>
      <c r="B62" t="s">
        <v>4</v>
      </c>
      <c r="C62" t="s">
        <v>5</v>
      </c>
      <c r="D62" t="s">
        <v>32</v>
      </c>
    </row>
    <row r="63" spans="1:5" x14ac:dyDescent="0.2">
      <c r="A63" t="s">
        <v>3</v>
      </c>
      <c r="B63" t="s">
        <v>6</v>
      </c>
      <c r="C63" t="s">
        <v>5</v>
      </c>
    </row>
    <row r="64" spans="1:5" x14ac:dyDescent="0.2">
      <c r="A64" t="s">
        <v>3</v>
      </c>
      <c r="B64" t="s">
        <v>6</v>
      </c>
      <c r="C64" t="s">
        <v>7</v>
      </c>
    </row>
    <row r="65" spans="1:3" x14ac:dyDescent="0.2">
      <c r="A65" t="s">
        <v>3</v>
      </c>
      <c r="B65" t="s">
        <v>6</v>
      </c>
      <c r="C65" t="s">
        <v>7</v>
      </c>
    </row>
    <row r="66" spans="1:3" x14ac:dyDescent="0.2">
      <c r="A66" t="s">
        <v>3</v>
      </c>
      <c r="B66" t="s">
        <v>4</v>
      </c>
      <c r="C66" t="s">
        <v>5</v>
      </c>
    </row>
    <row r="67" spans="1:3" x14ac:dyDescent="0.2">
      <c r="A67" t="s">
        <v>8</v>
      </c>
      <c r="B67" t="s">
        <v>4</v>
      </c>
      <c r="C67" t="s">
        <v>5</v>
      </c>
    </row>
    <row r="68" spans="1:3" x14ac:dyDescent="0.2">
      <c r="A68" t="s">
        <v>8</v>
      </c>
      <c r="B68" t="s">
        <v>6</v>
      </c>
      <c r="C68" t="s">
        <v>5</v>
      </c>
    </row>
    <row r="69" spans="1:3" x14ac:dyDescent="0.2">
      <c r="A69" t="s">
        <v>8</v>
      </c>
      <c r="B69" t="s">
        <v>4</v>
      </c>
      <c r="C69" t="s">
        <v>5</v>
      </c>
    </row>
    <row r="70" spans="1:3" x14ac:dyDescent="0.2">
      <c r="A70" t="s">
        <v>8</v>
      </c>
      <c r="B70" t="s">
        <v>4</v>
      </c>
      <c r="C70" t="s">
        <v>7</v>
      </c>
    </row>
    <row r="71" spans="1:3" x14ac:dyDescent="0.2">
      <c r="A71" t="s">
        <v>8</v>
      </c>
      <c r="B71" t="s">
        <v>6</v>
      </c>
      <c r="C71" t="s">
        <v>5</v>
      </c>
    </row>
    <row r="72" spans="1:3" x14ac:dyDescent="0.2">
      <c r="A72" t="s">
        <v>9</v>
      </c>
      <c r="B72" t="s">
        <v>4</v>
      </c>
      <c r="C72" t="s">
        <v>7</v>
      </c>
    </row>
    <row r="73" spans="1:3" x14ac:dyDescent="0.2">
      <c r="A73" t="s">
        <v>9</v>
      </c>
      <c r="B73" t="s">
        <v>4</v>
      </c>
      <c r="C73" t="s">
        <v>7</v>
      </c>
    </row>
    <row r="74" spans="1:3" x14ac:dyDescent="0.2">
      <c r="A74" t="s">
        <v>9</v>
      </c>
      <c r="B74" t="s">
        <v>6</v>
      </c>
      <c r="C74" t="s">
        <v>5</v>
      </c>
    </row>
    <row r="75" spans="1:3" x14ac:dyDescent="0.2">
      <c r="A75" t="s">
        <v>9</v>
      </c>
      <c r="B75" t="s">
        <v>4</v>
      </c>
      <c r="C75" t="s">
        <v>7</v>
      </c>
    </row>
    <row r="76" spans="1:3" x14ac:dyDescent="0.2">
      <c r="A76" t="s">
        <v>9</v>
      </c>
      <c r="B76" t="s">
        <v>4</v>
      </c>
      <c r="C76" t="s">
        <v>7</v>
      </c>
    </row>
    <row r="77" spans="1:3" x14ac:dyDescent="0.2">
      <c r="A77" t="s">
        <v>10</v>
      </c>
      <c r="B77" t="s">
        <v>6</v>
      </c>
      <c r="C77" t="s">
        <v>7</v>
      </c>
    </row>
    <row r="78" spans="1:3" x14ac:dyDescent="0.2">
      <c r="A78" t="s">
        <v>10</v>
      </c>
      <c r="B78" t="s">
        <v>4</v>
      </c>
      <c r="C78" t="s">
        <v>7</v>
      </c>
    </row>
    <row r="79" spans="1:3" x14ac:dyDescent="0.2">
      <c r="A79" t="s">
        <v>10</v>
      </c>
      <c r="B79" t="s">
        <v>4</v>
      </c>
      <c r="C79" t="s">
        <v>7</v>
      </c>
    </row>
    <row r="80" spans="1:3" x14ac:dyDescent="0.2">
      <c r="A80" t="s">
        <v>10</v>
      </c>
      <c r="B80" t="s">
        <v>6</v>
      </c>
      <c r="C80" t="s">
        <v>7</v>
      </c>
    </row>
    <row r="81" spans="1:3" x14ac:dyDescent="0.2">
      <c r="A81" t="s">
        <v>10</v>
      </c>
      <c r="B81" t="s">
        <v>4</v>
      </c>
      <c r="C81" t="s">
        <v>5</v>
      </c>
    </row>
    <row r="82" spans="1:3" x14ac:dyDescent="0.2">
      <c r="A82" t="s">
        <v>3</v>
      </c>
      <c r="B82" t="s">
        <v>4</v>
      </c>
      <c r="C82" t="s">
        <v>5</v>
      </c>
    </row>
    <row r="83" spans="1:3" x14ac:dyDescent="0.2">
      <c r="A83" t="s">
        <v>3</v>
      </c>
      <c r="B83" t="s">
        <v>6</v>
      </c>
      <c r="C83" t="s">
        <v>5</v>
      </c>
    </row>
    <row r="84" spans="1:3" x14ac:dyDescent="0.2">
      <c r="A84" t="s">
        <v>3</v>
      </c>
      <c r="B84" t="s">
        <v>6</v>
      </c>
      <c r="C84" t="s">
        <v>7</v>
      </c>
    </row>
    <row r="85" spans="1:3" x14ac:dyDescent="0.2">
      <c r="A85" t="s">
        <v>3</v>
      </c>
      <c r="B85" t="s">
        <v>6</v>
      </c>
      <c r="C85" t="s">
        <v>7</v>
      </c>
    </row>
    <row r="86" spans="1:3" x14ac:dyDescent="0.2">
      <c r="A86" t="s">
        <v>3</v>
      </c>
      <c r="B86" t="s">
        <v>4</v>
      </c>
      <c r="C86" t="s">
        <v>5</v>
      </c>
    </row>
    <row r="87" spans="1:3" x14ac:dyDescent="0.2">
      <c r="A87" t="s">
        <v>8</v>
      </c>
      <c r="B87" t="s">
        <v>4</v>
      </c>
      <c r="C87" t="s">
        <v>5</v>
      </c>
    </row>
    <row r="88" spans="1:3" x14ac:dyDescent="0.2">
      <c r="A88" t="s">
        <v>8</v>
      </c>
      <c r="B88" t="s">
        <v>6</v>
      </c>
      <c r="C88" t="s">
        <v>5</v>
      </c>
    </row>
    <row r="89" spans="1:3" x14ac:dyDescent="0.2">
      <c r="A89" t="s">
        <v>8</v>
      </c>
      <c r="B89" t="s">
        <v>4</v>
      </c>
      <c r="C89" t="s">
        <v>5</v>
      </c>
    </row>
    <row r="90" spans="1:3" x14ac:dyDescent="0.2">
      <c r="A90" t="s">
        <v>8</v>
      </c>
      <c r="B90" t="s">
        <v>4</v>
      </c>
      <c r="C90" t="s">
        <v>7</v>
      </c>
    </row>
    <row r="91" spans="1:3" x14ac:dyDescent="0.2">
      <c r="A91" t="s">
        <v>8</v>
      </c>
      <c r="B91" t="s">
        <v>6</v>
      </c>
      <c r="C91" t="s">
        <v>5</v>
      </c>
    </row>
    <row r="92" spans="1:3" x14ac:dyDescent="0.2">
      <c r="A92" t="s">
        <v>9</v>
      </c>
      <c r="B92" t="s">
        <v>4</v>
      </c>
      <c r="C92" t="s">
        <v>7</v>
      </c>
    </row>
    <row r="93" spans="1:3" x14ac:dyDescent="0.2">
      <c r="A93" t="s">
        <v>9</v>
      </c>
      <c r="B93" t="s">
        <v>4</v>
      </c>
      <c r="C93" t="s">
        <v>7</v>
      </c>
    </row>
    <row r="94" spans="1:3" x14ac:dyDescent="0.2">
      <c r="A94" t="s">
        <v>9</v>
      </c>
      <c r="B94" t="s">
        <v>6</v>
      </c>
      <c r="C94" t="s">
        <v>5</v>
      </c>
    </row>
    <row r="95" spans="1:3" x14ac:dyDescent="0.2">
      <c r="A95" t="s">
        <v>9</v>
      </c>
      <c r="B95" t="s">
        <v>4</v>
      </c>
      <c r="C95" t="s">
        <v>7</v>
      </c>
    </row>
    <row r="96" spans="1:3" x14ac:dyDescent="0.2">
      <c r="A96" t="s">
        <v>9</v>
      </c>
      <c r="B96" t="s">
        <v>4</v>
      </c>
      <c r="C96" t="s">
        <v>7</v>
      </c>
    </row>
    <row r="97" spans="1:3" x14ac:dyDescent="0.2">
      <c r="A97" t="s">
        <v>10</v>
      </c>
      <c r="B97" t="s">
        <v>6</v>
      </c>
      <c r="C97" t="s">
        <v>7</v>
      </c>
    </row>
    <row r="98" spans="1:3" x14ac:dyDescent="0.2">
      <c r="A98" t="s">
        <v>10</v>
      </c>
      <c r="B98" t="s">
        <v>4</v>
      </c>
      <c r="C98" t="s">
        <v>7</v>
      </c>
    </row>
    <row r="99" spans="1:3" x14ac:dyDescent="0.2">
      <c r="A99" t="s">
        <v>10</v>
      </c>
      <c r="B99" t="s">
        <v>4</v>
      </c>
      <c r="C99" t="s">
        <v>7</v>
      </c>
    </row>
    <row r="100" spans="1:3" x14ac:dyDescent="0.2">
      <c r="A100" t="s">
        <v>10</v>
      </c>
      <c r="B100" t="s">
        <v>6</v>
      </c>
      <c r="C100" t="s">
        <v>7</v>
      </c>
    </row>
    <row r="101" spans="1:3" x14ac:dyDescent="0.2">
      <c r="A101" t="s">
        <v>10</v>
      </c>
      <c r="B101" t="s">
        <v>4</v>
      </c>
      <c r="C101" t="s">
        <v>5</v>
      </c>
    </row>
    <row r="102" spans="1:3" x14ac:dyDescent="0.2">
      <c r="A102" t="s">
        <v>3</v>
      </c>
      <c r="B102" t="s">
        <v>4</v>
      </c>
      <c r="C102" t="s">
        <v>5</v>
      </c>
    </row>
    <row r="103" spans="1:3" x14ac:dyDescent="0.2">
      <c r="A103" t="s">
        <v>3</v>
      </c>
      <c r="B103" t="s">
        <v>6</v>
      </c>
      <c r="C103" t="s">
        <v>5</v>
      </c>
    </row>
    <row r="104" spans="1:3" x14ac:dyDescent="0.2">
      <c r="A104" t="s">
        <v>3</v>
      </c>
      <c r="B104" t="s">
        <v>6</v>
      </c>
      <c r="C104" t="s">
        <v>7</v>
      </c>
    </row>
    <row r="105" spans="1:3" x14ac:dyDescent="0.2">
      <c r="A105" t="s">
        <v>3</v>
      </c>
      <c r="B105" t="s">
        <v>6</v>
      </c>
      <c r="C105" t="s">
        <v>7</v>
      </c>
    </row>
    <row r="106" spans="1:3" x14ac:dyDescent="0.2">
      <c r="A106" t="s">
        <v>3</v>
      </c>
      <c r="B106" t="s">
        <v>4</v>
      </c>
      <c r="C106" t="s">
        <v>5</v>
      </c>
    </row>
    <row r="107" spans="1:3" x14ac:dyDescent="0.2">
      <c r="A107" t="s">
        <v>8</v>
      </c>
      <c r="B107" t="s">
        <v>4</v>
      </c>
      <c r="C107" t="s">
        <v>5</v>
      </c>
    </row>
    <row r="108" spans="1:3" x14ac:dyDescent="0.2">
      <c r="A108" t="s">
        <v>8</v>
      </c>
      <c r="B108" t="s">
        <v>6</v>
      </c>
      <c r="C108" t="s">
        <v>5</v>
      </c>
    </row>
    <row r="109" spans="1:3" x14ac:dyDescent="0.2">
      <c r="A109" t="s">
        <v>8</v>
      </c>
      <c r="B109" t="s">
        <v>4</v>
      </c>
      <c r="C109" t="s">
        <v>5</v>
      </c>
    </row>
    <row r="110" spans="1:3" x14ac:dyDescent="0.2">
      <c r="A110" t="s">
        <v>8</v>
      </c>
      <c r="B110" t="s">
        <v>4</v>
      </c>
      <c r="C110" t="s">
        <v>7</v>
      </c>
    </row>
    <row r="111" spans="1:3" x14ac:dyDescent="0.2">
      <c r="A111" t="s">
        <v>8</v>
      </c>
      <c r="B111" t="s">
        <v>6</v>
      </c>
      <c r="C111" t="s">
        <v>5</v>
      </c>
    </row>
    <row r="112" spans="1:3" x14ac:dyDescent="0.2">
      <c r="A112" t="s">
        <v>9</v>
      </c>
      <c r="B112" t="s">
        <v>4</v>
      </c>
      <c r="C112" t="s">
        <v>7</v>
      </c>
    </row>
    <row r="113" spans="1:3" x14ac:dyDescent="0.2">
      <c r="A113" t="s">
        <v>9</v>
      </c>
      <c r="B113" t="s">
        <v>4</v>
      </c>
      <c r="C113" t="s">
        <v>7</v>
      </c>
    </row>
    <row r="114" spans="1:3" x14ac:dyDescent="0.2">
      <c r="A114" t="s">
        <v>9</v>
      </c>
      <c r="B114" t="s">
        <v>6</v>
      </c>
      <c r="C114" t="s">
        <v>5</v>
      </c>
    </row>
    <row r="115" spans="1:3" x14ac:dyDescent="0.2">
      <c r="A115" t="s">
        <v>9</v>
      </c>
      <c r="B115" t="s">
        <v>4</v>
      </c>
      <c r="C115" t="s">
        <v>7</v>
      </c>
    </row>
    <row r="116" spans="1:3" x14ac:dyDescent="0.2">
      <c r="A116" t="s">
        <v>9</v>
      </c>
      <c r="B116" t="s">
        <v>4</v>
      </c>
      <c r="C116" t="s">
        <v>7</v>
      </c>
    </row>
    <row r="117" spans="1:3" x14ac:dyDescent="0.2">
      <c r="A117" t="s">
        <v>10</v>
      </c>
      <c r="B117" t="s">
        <v>6</v>
      </c>
      <c r="C117" t="s">
        <v>7</v>
      </c>
    </row>
    <row r="118" spans="1:3" x14ac:dyDescent="0.2">
      <c r="A118" t="s">
        <v>10</v>
      </c>
      <c r="B118" t="s">
        <v>4</v>
      </c>
      <c r="C118" t="s">
        <v>7</v>
      </c>
    </row>
    <row r="119" spans="1:3" x14ac:dyDescent="0.2">
      <c r="A119" t="s">
        <v>10</v>
      </c>
      <c r="B119" t="s">
        <v>4</v>
      </c>
      <c r="C119" t="s">
        <v>7</v>
      </c>
    </row>
    <row r="120" spans="1:3" x14ac:dyDescent="0.2">
      <c r="A120" t="s">
        <v>10</v>
      </c>
      <c r="B120" t="s">
        <v>6</v>
      </c>
      <c r="C120" t="s">
        <v>7</v>
      </c>
    </row>
    <row r="121" spans="1:3" x14ac:dyDescent="0.2">
      <c r="A121" t="s">
        <v>10</v>
      </c>
      <c r="B121" t="s">
        <v>4</v>
      </c>
      <c r="C121" t="s">
        <v>5</v>
      </c>
    </row>
    <row r="122" spans="1:3" x14ac:dyDescent="0.2">
      <c r="A122" t="s">
        <v>3</v>
      </c>
      <c r="B122" t="s">
        <v>4</v>
      </c>
      <c r="C122" t="s">
        <v>5</v>
      </c>
    </row>
    <row r="123" spans="1:3" x14ac:dyDescent="0.2">
      <c r="A123" t="s">
        <v>3</v>
      </c>
      <c r="B123" t="s">
        <v>6</v>
      </c>
      <c r="C123" t="s">
        <v>5</v>
      </c>
    </row>
    <row r="124" spans="1:3" x14ac:dyDescent="0.2">
      <c r="A124" t="s">
        <v>3</v>
      </c>
      <c r="B124" t="s">
        <v>6</v>
      </c>
      <c r="C124" t="s">
        <v>7</v>
      </c>
    </row>
    <row r="125" spans="1:3" x14ac:dyDescent="0.2">
      <c r="A125" t="s">
        <v>3</v>
      </c>
      <c r="B125" t="s">
        <v>6</v>
      </c>
      <c r="C125" t="s">
        <v>7</v>
      </c>
    </row>
    <row r="126" spans="1:3" x14ac:dyDescent="0.2">
      <c r="A126" t="s">
        <v>3</v>
      </c>
      <c r="B126" t="s">
        <v>4</v>
      </c>
      <c r="C126" t="s">
        <v>5</v>
      </c>
    </row>
    <row r="127" spans="1:3" x14ac:dyDescent="0.2">
      <c r="A127" t="s">
        <v>8</v>
      </c>
      <c r="B127" t="s">
        <v>4</v>
      </c>
      <c r="C127" t="s">
        <v>5</v>
      </c>
    </row>
    <row r="128" spans="1:3" x14ac:dyDescent="0.2">
      <c r="A128" t="s">
        <v>8</v>
      </c>
      <c r="B128" t="s">
        <v>6</v>
      </c>
      <c r="C128" t="s">
        <v>5</v>
      </c>
    </row>
    <row r="129" spans="1:3" x14ac:dyDescent="0.2">
      <c r="A129" t="s">
        <v>8</v>
      </c>
      <c r="B129" t="s">
        <v>4</v>
      </c>
      <c r="C129" t="s">
        <v>5</v>
      </c>
    </row>
    <row r="130" spans="1:3" x14ac:dyDescent="0.2">
      <c r="A130" t="s">
        <v>8</v>
      </c>
      <c r="B130" t="s">
        <v>4</v>
      </c>
      <c r="C130" t="s">
        <v>7</v>
      </c>
    </row>
    <row r="131" spans="1:3" x14ac:dyDescent="0.2">
      <c r="A131" t="s">
        <v>8</v>
      </c>
      <c r="B131" t="s">
        <v>6</v>
      </c>
      <c r="C131" t="s">
        <v>5</v>
      </c>
    </row>
    <row r="132" spans="1:3" x14ac:dyDescent="0.2">
      <c r="A132" t="s">
        <v>9</v>
      </c>
      <c r="B132" t="s">
        <v>4</v>
      </c>
      <c r="C132" t="s">
        <v>7</v>
      </c>
    </row>
    <row r="133" spans="1:3" x14ac:dyDescent="0.2">
      <c r="A133" t="s">
        <v>9</v>
      </c>
      <c r="B133" t="s">
        <v>4</v>
      </c>
      <c r="C133" t="s">
        <v>7</v>
      </c>
    </row>
    <row r="134" spans="1:3" x14ac:dyDescent="0.2">
      <c r="A134" t="s">
        <v>9</v>
      </c>
      <c r="B134" t="s">
        <v>6</v>
      </c>
      <c r="C134" t="s">
        <v>5</v>
      </c>
    </row>
    <row r="135" spans="1:3" x14ac:dyDescent="0.2">
      <c r="A135" t="s">
        <v>9</v>
      </c>
      <c r="B135" t="s">
        <v>4</v>
      </c>
      <c r="C135" t="s">
        <v>7</v>
      </c>
    </row>
    <row r="136" spans="1:3" x14ac:dyDescent="0.2">
      <c r="A136" t="s">
        <v>9</v>
      </c>
      <c r="B136" t="s">
        <v>4</v>
      </c>
      <c r="C136" t="s">
        <v>7</v>
      </c>
    </row>
    <row r="137" spans="1:3" x14ac:dyDescent="0.2">
      <c r="A137" t="s">
        <v>10</v>
      </c>
      <c r="B137" t="s">
        <v>6</v>
      </c>
      <c r="C137" t="s">
        <v>7</v>
      </c>
    </row>
    <row r="138" spans="1:3" x14ac:dyDescent="0.2">
      <c r="A138" t="s">
        <v>10</v>
      </c>
      <c r="B138" t="s">
        <v>4</v>
      </c>
      <c r="C138" t="s">
        <v>7</v>
      </c>
    </row>
    <row r="139" spans="1:3" x14ac:dyDescent="0.2">
      <c r="A139" t="s">
        <v>10</v>
      </c>
      <c r="B139" t="s">
        <v>4</v>
      </c>
      <c r="C139" t="s">
        <v>7</v>
      </c>
    </row>
    <row r="140" spans="1:3" x14ac:dyDescent="0.2">
      <c r="A140" t="s">
        <v>10</v>
      </c>
      <c r="B140" t="s">
        <v>6</v>
      </c>
      <c r="C140" t="s">
        <v>7</v>
      </c>
    </row>
    <row r="141" spans="1:3" x14ac:dyDescent="0.2">
      <c r="A141" t="s">
        <v>10</v>
      </c>
      <c r="B141" t="s">
        <v>4</v>
      </c>
      <c r="C141" t="s">
        <v>5</v>
      </c>
    </row>
    <row r="142" spans="1:3" x14ac:dyDescent="0.2">
      <c r="A142" t="s">
        <v>3</v>
      </c>
      <c r="B142" t="s">
        <v>4</v>
      </c>
      <c r="C142" t="s">
        <v>5</v>
      </c>
    </row>
    <row r="143" spans="1:3" x14ac:dyDescent="0.2">
      <c r="A143" t="s">
        <v>3</v>
      </c>
      <c r="B143" t="s">
        <v>6</v>
      </c>
      <c r="C143" t="s">
        <v>5</v>
      </c>
    </row>
    <row r="144" spans="1:3" x14ac:dyDescent="0.2">
      <c r="A144" t="s">
        <v>3</v>
      </c>
      <c r="B144" t="s">
        <v>6</v>
      </c>
      <c r="C144" t="s">
        <v>7</v>
      </c>
    </row>
    <row r="145" spans="1:3" x14ac:dyDescent="0.2">
      <c r="A145" t="s">
        <v>3</v>
      </c>
      <c r="B145" t="s">
        <v>6</v>
      </c>
      <c r="C145" t="s">
        <v>7</v>
      </c>
    </row>
    <row r="146" spans="1:3" x14ac:dyDescent="0.2">
      <c r="A146" t="s">
        <v>3</v>
      </c>
      <c r="B146" t="s">
        <v>4</v>
      </c>
      <c r="C146" t="s">
        <v>5</v>
      </c>
    </row>
    <row r="147" spans="1:3" x14ac:dyDescent="0.2">
      <c r="A147" t="s">
        <v>8</v>
      </c>
      <c r="B147" t="s">
        <v>4</v>
      </c>
      <c r="C147" t="s">
        <v>5</v>
      </c>
    </row>
    <row r="148" spans="1:3" x14ac:dyDescent="0.2">
      <c r="A148" t="s">
        <v>8</v>
      </c>
      <c r="B148" t="s">
        <v>6</v>
      </c>
      <c r="C148" t="s">
        <v>5</v>
      </c>
    </row>
    <row r="149" spans="1:3" x14ac:dyDescent="0.2">
      <c r="A149" t="s">
        <v>8</v>
      </c>
      <c r="B149" t="s">
        <v>4</v>
      </c>
      <c r="C149" t="s">
        <v>5</v>
      </c>
    </row>
    <row r="150" spans="1:3" x14ac:dyDescent="0.2">
      <c r="A150" t="s">
        <v>8</v>
      </c>
      <c r="B150" t="s">
        <v>4</v>
      </c>
      <c r="C150" t="s">
        <v>7</v>
      </c>
    </row>
    <row r="151" spans="1:3" x14ac:dyDescent="0.2">
      <c r="A151" t="s">
        <v>8</v>
      </c>
      <c r="B151" t="s">
        <v>6</v>
      </c>
      <c r="C151" t="s">
        <v>5</v>
      </c>
    </row>
    <row r="152" spans="1:3" x14ac:dyDescent="0.2">
      <c r="A152" t="s">
        <v>9</v>
      </c>
      <c r="B152" t="s">
        <v>4</v>
      </c>
      <c r="C152" t="s">
        <v>7</v>
      </c>
    </row>
    <row r="153" spans="1:3" x14ac:dyDescent="0.2">
      <c r="A153" t="s">
        <v>9</v>
      </c>
      <c r="B153" t="s">
        <v>4</v>
      </c>
      <c r="C153" t="s">
        <v>7</v>
      </c>
    </row>
    <row r="154" spans="1:3" x14ac:dyDescent="0.2">
      <c r="A154" t="s">
        <v>9</v>
      </c>
      <c r="B154" t="s">
        <v>6</v>
      </c>
      <c r="C154" t="s">
        <v>5</v>
      </c>
    </row>
    <row r="155" spans="1:3" x14ac:dyDescent="0.2">
      <c r="A155" t="s">
        <v>9</v>
      </c>
      <c r="B155" t="s">
        <v>4</v>
      </c>
      <c r="C155" t="s">
        <v>7</v>
      </c>
    </row>
    <row r="156" spans="1:3" x14ac:dyDescent="0.2">
      <c r="A156" t="s">
        <v>9</v>
      </c>
      <c r="B156" t="s">
        <v>4</v>
      </c>
      <c r="C156" t="s">
        <v>7</v>
      </c>
    </row>
    <row r="157" spans="1:3" x14ac:dyDescent="0.2">
      <c r="A157" t="s">
        <v>10</v>
      </c>
      <c r="B157" t="s">
        <v>6</v>
      </c>
      <c r="C157" t="s">
        <v>7</v>
      </c>
    </row>
    <row r="158" spans="1:3" x14ac:dyDescent="0.2">
      <c r="A158" t="s">
        <v>10</v>
      </c>
      <c r="B158" t="s">
        <v>4</v>
      </c>
      <c r="C158" t="s">
        <v>7</v>
      </c>
    </row>
    <row r="159" spans="1:3" x14ac:dyDescent="0.2">
      <c r="A159" t="s">
        <v>10</v>
      </c>
      <c r="B159" t="s">
        <v>4</v>
      </c>
      <c r="C159" t="s">
        <v>7</v>
      </c>
    </row>
    <row r="160" spans="1:3" x14ac:dyDescent="0.2">
      <c r="A160" t="s">
        <v>10</v>
      </c>
      <c r="B160" t="s">
        <v>6</v>
      </c>
      <c r="C160" t="s">
        <v>7</v>
      </c>
    </row>
    <row r="161" spans="1:3" x14ac:dyDescent="0.2">
      <c r="A161" t="s">
        <v>10</v>
      </c>
      <c r="B161" t="s">
        <v>4</v>
      </c>
      <c r="C161" t="s">
        <v>5</v>
      </c>
    </row>
    <row r="162" spans="1:3" x14ac:dyDescent="0.2">
      <c r="A162" t="s">
        <v>3</v>
      </c>
      <c r="B162" t="s">
        <v>4</v>
      </c>
      <c r="C162" t="s">
        <v>5</v>
      </c>
    </row>
    <row r="163" spans="1:3" x14ac:dyDescent="0.2">
      <c r="A163" t="s">
        <v>3</v>
      </c>
      <c r="B163" t="s">
        <v>6</v>
      </c>
      <c r="C163" t="s">
        <v>5</v>
      </c>
    </row>
    <row r="164" spans="1:3" x14ac:dyDescent="0.2">
      <c r="A164" t="s">
        <v>3</v>
      </c>
      <c r="B164" t="s">
        <v>6</v>
      </c>
      <c r="C164" t="s">
        <v>7</v>
      </c>
    </row>
    <row r="165" spans="1:3" x14ac:dyDescent="0.2">
      <c r="A165" t="s">
        <v>3</v>
      </c>
      <c r="B165" t="s">
        <v>6</v>
      </c>
      <c r="C165" t="s">
        <v>7</v>
      </c>
    </row>
    <row r="166" spans="1:3" x14ac:dyDescent="0.2">
      <c r="A166" t="s">
        <v>3</v>
      </c>
      <c r="B166" t="s">
        <v>4</v>
      </c>
      <c r="C166" t="s">
        <v>5</v>
      </c>
    </row>
    <row r="167" spans="1:3" x14ac:dyDescent="0.2">
      <c r="A167" t="s">
        <v>8</v>
      </c>
      <c r="B167" t="s">
        <v>4</v>
      </c>
      <c r="C167" t="s">
        <v>5</v>
      </c>
    </row>
    <row r="168" spans="1:3" x14ac:dyDescent="0.2">
      <c r="A168" t="s">
        <v>8</v>
      </c>
      <c r="B168" t="s">
        <v>6</v>
      </c>
      <c r="C168" t="s">
        <v>5</v>
      </c>
    </row>
    <row r="169" spans="1:3" x14ac:dyDescent="0.2">
      <c r="A169" t="s">
        <v>8</v>
      </c>
      <c r="B169" t="s">
        <v>4</v>
      </c>
      <c r="C169" t="s">
        <v>5</v>
      </c>
    </row>
    <row r="170" spans="1:3" x14ac:dyDescent="0.2">
      <c r="A170" t="s">
        <v>8</v>
      </c>
      <c r="B170" t="s">
        <v>4</v>
      </c>
      <c r="C170" t="s">
        <v>7</v>
      </c>
    </row>
    <row r="171" spans="1:3" x14ac:dyDescent="0.2">
      <c r="A171" t="s">
        <v>8</v>
      </c>
      <c r="B171" t="s">
        <v>6</v>
      </c>
      <c r="C171" t="s">
        <v>5</v>
      </c>
    </row>
    <row r="172" spans="1:3" x14ac:dyDescent="0.2">
      <c r="A172" t="s">
        <v>9</v>
      </c>
      <c r="B172" t="s">
        <v>4</v>
      </c>
      <c r="C172" t="s">
        <v>7</v>
      </c>
    </row>
    <row r="173" spans="1:3" x14ac:dyDescent="0.2">
      <c r="A173" t="s">
        <v>9</v>
      </c>
      <c r="B173" t="s">
        <v>4</v>
      </c>
      <c r="C173" t="s">
        <v>7</v>
      </c>
    </row>
    <row r="174" spans="1:3" x14ac:dyDescent="0.2">
      <c r="A174" t="s">
        <v>9</v>
      </c>
      <c r="B174" t="s">
        <v>6</v>
      </c>
      <c r="C174" t="s">
        <v>5</v>
      </c>
    </row>
    <row r="175" spans="1:3" x14ac:dyDescent="0.2">
      <c r="A175" t="s">
        <v>9</v>
      </c>
      <c r="B175" t="s">
        <v>4</v>
      </c>
      <c r="C175" t="s">
        <v>7</v>
      </c>
    </row>
    <row r="176" spans="1:3" x14ac:dyDescent="0.2">
      <c r="A176" t="s">
        <v>9</v>
      </c>
      <c r="B176" t="s">
        <v>4</v>
      </c>
      <c r="C176" t="s">
        <v>7</v>
      </c>
    </row>
    <row r="177" spans="1:3" x14ac:dyDescent="0.2">
      <c r="A177" t="s">
        <v>10</v>
      </c>
      <c r="B177" t="s">
        <v>6</v>
      </c>
      <c r="C177" t="s">
        <v>7</v>
      </c>
    </row>
    <row r="178" spans="1:3" x14ac:dyDescent="0.2">
      <c r="A178" t="s">
        <v>10</v>
      </c>
      <c r="B178" t="s">
        <v>4</v>
      </c>
      <c r="C178" t="s">
        <v>7</v>
      </c>
    </row>
    <row r="179" spans="1:3" x14ac:dyDescent="0.2">
      <c r="A179" t="s">
        <v>10</v>
      </c>
      <c r="B179" t="s">
        <v>4</v>
      </c>
      <c r="C179" t="s">
        <v>7</v>
      </c>
    </row>
    <row r="180" spans="1:3" x14ac:dyDescent="0.2">
      <c r="A180" t="s">
        <v>10</v>
      </c>
      <c r="B180" t="s">
        <v>6</v>
      </c>
      <c r="C180" t="s">
        <v>7</v>
      </c>
    </row>
    <row r="181" spans="1:3" x14ac:dyDescent="0.2">
      <c r="A181" t="s">
        <v>10</v>
      </c>
      <c r="B181" t="s">
        <v>4</v>
      </c>
      <c r="C181" t="s">
        <v>5</v>
      </c>
    </row>
    <row r="182" spans="1:3" x14ac:dyDescent="0.2">
      <c r="A182" t="s">
        <v>3</v>
      </c>
      <c r="B182" t="s">
        <v>4</v>
      </c>
      <c r="C182" t="s">
        <v>5</v>
      </c>
    </row>
    <row r="183" spans="1:3" x14ac:dyDescent="0.2">
      <c r="A183" t="s">
        <v>3</v>
      </c>
      <c r="B183" t="s">
        <v>6</v>
      </c>
      <c r="C183" t="s">
        <v>5</v>
      </c>
    </row>
    <row r="184" spans="1:3" x14ac:dyDescent="0.2">
      <c r="A184" t="s">
        <v>3</v>
      </c>
      <c r="B184" t="s">
        <v>6</v>
      </c>
      <c r="C184" t="s">
        <v>7</v>
      </c>
    </row>
    <row r="185" spans="1:3" x14ac:dyDescent="0.2">
      <c r="A185" t="s">
        <v>3</v>
      </c>
      <c r="B185" t="s">
        <v>6</v>
      </c>
      <c r="C185" t="s">
        <v>7</v>
      </c>
    </row>
    <row r="186" spans="1:3" x14ac:dyDescent="0.2">
      <c r="A186" t="s">
        <v>3</v>
      </c>
      <c r="B186" t="s">
        <v>4</v>
      </c>
      <c r="C186" t="s">
        <v>5</v>
      </c>
    </row>
    <row r="187" spans="1:3" x14ac:dyDescent="0.2">
      <c r="A187" t="s">
        <v>8</v>
      </c>
      <c r="B187" t="s">
        <v>4</v>
      </c>
      <c r="C187" t="s">
        <v>5</v>
      </c>
    </row>
    <row r="188" spans="1:3" x14ac:dyDescent="0.2">
      <c r="A188" t="s">
        <v>8</v>
      </c>
      <c r="B188" t="s">
        <v>6</v>
      </c>
      <c r="C188" t="s">
        <v>5</v>
      </c>
    </row>
    <row r="189" spans="1:3" x14ac:dyDescent="0.2">
      <c r="A189" t="s">
        <v>8</v>
      </c>
      <c r="B189" t="s">
        <v>4</v>
      </c>
      <c r="C189" t="s">
        <v>5</v>
      </c>
    </row>
    <row r="190" spans="1:3" x14ac:dyDescent="0.2">
      <c r="A190" t="s">
        <v>8</v>
      </c>
      <c r="B190" t="s">
        <v>4</v>
      </c>
      <c r="C190" t="s">
        <v>7</v>
      </c>
    </row>
    <row r="191" spans="1:3" x14ac:dyDescent="0.2">
      <c r="A191" t="s">
        <v>8</v>
      </c>
      <c r="B191" t="s">
        <v>6</v>
      </c>
      <c r="C191" t="s">
        <v>5</v>
      </c>
    </row>
    <row r="192" spans="1:3" x14ac:dyDescent="0.2">
      <c r="A192" t="s">
        <v>9</v>
      </c>
      <c r="B192" t="s">
        <v>4</v>
      </c>
      <c r="C192" t="s">
        <v>7</v>
      </c>
    </row>
    <row r="193" spans="1:3" x14ac:dyDescent="0.2">
      <c r="A193" t="s">
        <v>9</v>
      </c>
      <c r="B193" t="s">
        <v>4</v>
      </c>
      <c r="C193" t="s">
        <v>7</v>
      </c>
    </row>
    <row r="194" spans="1:3" x14ac:dyDescent="0.2">
      <c r="A194" t="s">
        <v>9</v>
      </c>
      <c r="B194" t="s">
        <v>6</v>
      </c>
      <c r="C194" t="s">
        <v>5</v>
      </c>
    </row>
    <row r="195" spans="1:3" x14ac:dyDescent="0.2">
      <c r="A195" t="s">
        <v>9</v>
      </c>
      <c r="B195" t="s">
        <v>4</v>
      </c>
      <c r="C195" t="s">
        <v>7</v>
      </c>
    </row>
    <row r="196" spans="1:3" x14ac:dyDescent="0.2">
      <c r="A196" t="s">
        <v>9</v>
      </c>
      <c r="B196" t="s">
        <v>4</v>
      </c>
      <c r="C196" t="s">
        <v>7</v>
      </c>
    </row>
    <row r="197" spans="1:3" x14ac:dyDescent="0.2">
      <c r="A197" t="s">
        <v>10</v>
      </c>
      <c r="B197" t="s">
        <v>6</v>
      </c>
      <c r="C197" t="s">
        <v>7</v>
      </c>
    </row>
    <row r="198" spans="1:3" x14ac:dyDescent="0.2">
      <c r="A198" t="s">
        <v>10</v>
      </c>
      <c r="B198" t="s">
        <v>4</v>
      </c>
      <c r="C198" t="s">
        <v>7</v>
      </c>
    </row>
    <row r="199" spans="1:3" x14ac:dyDescent="0.2">
      <c r="A199" t="s">
        <v>10</v>
      </c>
      <c r="B199" t="s">
        <v>4</v>
      </c>
      <c r="C199" t="s">
        <v>7</v>
      </c>
    </row>
    <row r="200" spans="1:3" x14ac:dyDescent="0.2">
      <c r="A200" t="s">
        <v>10</v>
      </c>
      <c r="B200" t="s">
        <v>6</v>
      </c>
      <c r="C200" t="s">
        <v>7</v>
      </c>
    </row>
    <row r="201" spans="1:3" x14ac:dyDescent="0.2">
      <c r="A201" t="s">
        <v>10</v>
      </c>
      <c r="B201" t="s">
        <v>4</v>
      </c>
      <c r="C201" t="s">
        <v>5</v>
      </c>
    </row>
    <row r="202" spans="1:3" x14ac:dyDescent="0.2">
      <c r="A202" t="s">
        <v>3</v>
      </c>
      <c r="B202" t="s">
        <v>4</v>
      </c>
      <c r="C202" t="s">
        <v>5</v>
      </c>
    </row>
    <row r="203" spans="1:3" x14ac:dyDescent="0.2">
      <c r="A203" t="s">
        <v>3</v>
      </c>
      <c r="B203" t="s">
        <v>6</v>
      </c>
      <c r="C203" t="s">
        <v>5</v>
      </c>
    </row>
    <row r="204" spans="1:3" x14ac:dyDescent="0.2">
      <c r="A204" t="s">
        <v>3</v>
      </c>
      <c r="B204" t="s">
        <v>6</v>
      </c>
      <c r="C204" t="s">
        <v>7</v>
      </c>
    </row>
    <row r="205" spans="1:3" x14ac:dyDescent="0.2">
      <c r="A205" t="s">
        <v>3</v>
      </c>
      <c r="B205" t="s">
        <v>6</v>
      </c>
      <c r="C205" t="s">
        <v>7</v>
      </c>
    </row>
    <row r="206" spans="1:3" x14ac:dyDescent="0.2">
      <c r="A206" t="s">
        <v>3</v>
      </c>
      <c r="B206" t="s">
        <v>4</v>
      </c>
      <c r="C206" t="s">
        <v>5</v>
      </c>
    </row>
    <row r="207" spans="1:3" x14ac:dyDescent="0.2">
      <c r="A207" t="s">
        <v>8</v>
      </c>
      <c r="B207" t="s">
        <v>4</v>
      </c>
      <c r="C207" t="s">
        <v>5</v>
      </c>
    </row>
    <row r="208" spans="1:3" x14ac:dyDescent="0.2">
      <c r="A208" t="s">
        <v>8</v>
      </c>
      <c r="B208" t="s">
        <v>6</v>
      </c>
      <c r="C208" t="s">
        <v>5</v>
      </c>
    </row>
    <row r="209" spans="1:3" x14ac:dyDescent="0.2">
      <c r="A209" t="s">
        <v>8</v>
      </c>
      <c r="B209" t="s">
        <v>4</v>
      </c>
      <c r="C209" t="s">
        <v>5</v>
      </c>
    </row>
    <row r="210" spans="1:3" x14ac:dyDescent="0.2">
      <c r="A210" t="s">
        <v>8</v>
      </c>
      <c r="B210" t="s">
        <v>4</v>
      </c>
      <c r="C210" t="s">
        <v>7</v>
      </c>
    </row>
    <row r="211" spans="1:3" x14ac:dyDescent="0.2">
      <c r="A211" t="s">
        <v>8</v>
      </c>
      <c r="B211" t="s">
        <v>6</v>
      </c>
      <c r="C211" t="s">
        <v>5</v>
      </c>
    </row>
    <row r="212" spans="1:3" x14ac:dyDescent="0.2">
      <c r="A212" t="s">
        <v>9</v>
      </c>
      <c r="B212" t="s">
        <v>4</v>
      </c>
      <c r="C212" t="s">
        <v>7</v>
      </c>
    </row>
    <row r="213" spans="1:3" x14ac:dyDescent="0.2">
      <c r="A213" t="s">
        <v>9</v>
      </c>
      <c r="B213" t="s">
        <v>4</v>
      </c>
      <c r="C213" t="s">
        <v>7</v>
      </c>
    </row>
    <row r="214" spans="1:3" x14ac:dyDescent="0.2">
      <c r="A214" t="s">
        <v>9</v>
      </c>
      <c r="B214" t="s">
        <v>6</v>
      </c>
      <c r="C214" t="s">
        <v>5</v>
      </c>
    </row>
    <row r="215" spans="1:3" x14ac:dyDescent="0.2">
      <c r="A215" t="s">
        <v>9</v>
      </c>
      <c r="B215" t="s">
        <v>4</v>
      </c>
      <c r="C215" t="s">
        <v>7</v>
      </c>
    </row>
    <row r="216" spans="1:3" x14ac:dyDescent="0.2">
      <c r="A216" t="s">
        <v>9</v>
      </c>
      <c r="B216" t="s">
        <v>4</v>
      </c>
      <c r="C216" t="s">
        <v>7</v>
      </c>
    </row>
    <row r="217" spans="1:3" x14ac:dyDescent="0.2">
      <c r="A217" t="s">
        <v>10</v>
      </c>
      <c r="B217" t="s">
        <v>6</v>
      </c>
      <c r="C217" t="s">
        <v>7</v>
      </c>
    </row>
    <row r="218" spans="1:3" x14ac:dyDescent="0.2">
      <c r="A218" t="s">
        <v>10</v>
      </c>
      <c r="B218" t="s">
        <v>4</v>
      </c>
      <c r="C218" t="s">
        <v>7</v>
      </c>
    </row>
    <row r="219" spans="1:3" x14ac:dyDescent="0.2">
      <c r="A219" t="s">
        <v>10</v>
      </c>
      <c r="B219" t="s">
        <v>4</v>
      </c>
      <c r="C219" t="s">
        <v>7</v>
      </c>
    </row>
    <row r="220" spans="1:3" x14ac:dyDescent="0.2">
      <c r="A220" t="s">
        <v>10</v>
      </c>
      <c r="B220" t="s">
        <v>6</v>
      </c>
      <c r="C220" t="s">
        <v>7</v>
      </c>
    </row>
    <row r="221" spans="1:3" x14ac:dyDescent="0.2">
      <c r="A221" t="s">
        <v>10</v>
      </c>
      <c r="B221" t="s">
        <v>4</v>
      </c>
      <c r="C221" t="s">
        <v>5</v>
      </c>
    </row>
    <row r="222" spans="1:3" x14ac:dyDescent="0.2">
      <c r="A222" t="s">
        <v>3</v>
      </c>
      <c r="B222" t="s">
        <v>4</v>
      </c>
      <c r="C222" t="s">
        <v>5</v>
      </c>
    </row>
    <row r="223" spans="1:3" x14ac:dyDescent="0.2">
      <c r="A223" t="s">
        <v>3</v>
      </c>
      <c r="B223" t="s">
        <v>6</v>
      </c>
      <c r="C223" t="s">
        <v>5</v>
      </c>
    </row>
    <row r="224" spans="1:3" x14ac:dyDescent="0.2">
      <c r="A224" t="s">
        <v>3</v>
      </c>
      <c r="B224" t="s">
        <v>6</v>
      </c>
      <c r="C224" t="s">
        <v>7</v>
      </c>
    </row>
    <row r="225" spans="1:3" x14ac:dyDescent="0.2">
      <c r="A225" t="s">
        <v>3</v>
      </c>
      <c r="B225" t="s">
        <v>6</v>
      </c>
      <c r="C225" t="s">
        <v>7</v>
      </c>
    </row>
    <row r="226" spans="1:3" x14ac:dyDescent="0.2">
      <c r="A226" t="s">
        <v>3</v>
      </c>
      <c r="B226" t="s">
        <v>4</v>
      </c>
      <c r="C226" t="s">
        <v>5</v>
      </c>
    </row>
    <row r="227" spans="1:3" x14ac:dyDescent="0.2">
      <c r="A227" t="s">
        <v>8</v>
      </c>
      <c r="B227" t="s">
        <v>4</v>
      </c>
      <c r="C227" t="s">
        <v>5</v>
      </c>
    </row>
    <row r="228" spans="1:3" x14ac:dyDescent="0.2">
      <c r="A228" t="s">
        <v>8</v>
      </c>
      <c r="B228" t="s">
        <v>6</v>
      </c>
      <c r="C228" t="s">
        <v>5</v>
      </c>
    </row>
    <row r="229" spans="1:3" x14ac:dyDescent="0.2">
      <c r="A229" t="s">
        <v>8</v>
      </c>
      <c r="B229" t="s">
        <v>4</v>
      </c>
      <c r="C229" t="s">
        <v>5</v>
      </c>
    </row>
    <row r="230" spans="1:3" x14ac:dyDescent="0.2">
      <c r="A230" t="s">
        <v>8</v>
      </c>
      <c r="B230" t="s">
        <v>4</v>
      </c>
      <c r="C230" t="s">
        <v>7</v>
      </c>
    </row>
    <row r="231" spans="1:3" x14ac:dyDescent="0.2">
      <c r="A231" t="s">
        <v>8</v>
      </c>
      <c r="B231" t="s">
        <v>6</v>
      </c>
      <c r="C231" t="s">
        <v>5</v>
      </c>
    </row>
    <row r="232" spans="1:3" x14ac:dyDescent="0.2">
      <c r="A232" t="s">
        <v>9</v>
      </c>
      <c r="B232" t="s">
        <v>4</v>
      </c>
      <c r="C232" t="s">
        <v>7</v>
      </c>
    </row>
    <row r="233" spans="1:3" x14ac:dyDescent="0.2">
      <c r="A233" t="s">
        <v>9</v>
      </c>
      <c r="B233" t="s">
        <v>4</v>
      </c>
      <c r="C233" t="s">
        <v>7</v>
      </c>
    </row>
    <row r="234" spans="1:3" x14ac:dyDescent="0.2">
      <c r="A234" t="s">
        <v>9</v>
      </c>
      <c r="B234" t="s">
        <v>6</v>
      </c>
      <c r="C234" t="s">
        <v>5</v>
      </c>
    </row>
    <row r="235" spans="1:3" x14ac:dyDescent="0.2">
      <c r="A235" t="s">
        <v>9</v>
      </c>
      <c r="B235" t="s">
        <v>4</v>
      </c>
      <c r="C235" t="s">
        <v>7</v>
      </c>
    </row>
    <row r="236" spans="1:3" x14ac:dyDescent="0.2">
      <c r="A236" t="s">
        <v>9</v>
      </c>
      <c r="B236" t="s">
        <v>4</v>
      </c>
      <c r="C236" t="s">
        <v>7</v>
      </c>
    </row>
    <row r="237" spans="1:3" x14ac:dyDescent="0.2">
      <c r="A237" t="s">
        <v>10</v>
      </c>
      <c r="B237" t="s">
        <v>6</v>
      </c>
      <c r="C237" t="s">
        <v>7</v>
      </c>
    </row>
    <row r="238" spans="1:3" x14ac:dyDescent="0.2">
      <c r="A238" t="s">
        <v>10</v>
      </c>
      <c r="B238" t="s">
        <v>4</v>
      </c>
      <c r="C238" t="s">
        <v>7</v>
      </c>
    </row>
    <row r="239" spans="1:3" x14ac:dyDescent="0.2">
      <c r="A239" t="s">
        <v>10</v>
      </c>
      <c r="B239" t="s">
        <v>4</v>
      </c>
      <c r="C239" t="s">
        <v>7</v>
      </c>
    </row>
    <row r="240" spans="1:3" x14ac:dyDescent="0.2">
      <c r="A240" t="s">
        <v>10</v>
      </c>
      <c r="B240" t="s">
        <v>6</v>
      </c>
      <c r="C240" t="s">
        <v>7</v>
      </c>
    </row>
    <row r="241" spans="1:3" x14ac:dyDescent="0.2">
      <c r="A241" t="s">
        <v>10</v>
      </c>
      <c r="B241" t="s">
        <v>4</v>
      </c>
      <c r="C241" t="s">
        <v>5</v>
      </c>
    </row>
  </sheetData>
  <autoFilter ref="A1:C241" xr:uid="{00000000-0009-0000-0000-000000000000}"/>
  <pageMargins left="0.75" right="0.75" top="1" bottom="1" header="0.5" footer="0.5"/>
  <pageSetup orientation="portrait" horizontalDpi="0" verticalDpi="0"/>
  <extLst>
    <ext xmlns:x15="http://schemas.microsoft.com/office/spreadsheetml/2010/11/main" uri="{F7C9EE02-42E1-4005-9D12-6889AFFD525C}">
      <x15:webExtensions xmlns:xm="http://schemas.microsoft.com/office/excel/2006/main">
        <x15:webExtension appRef="{F301E28F-B1C2-7344-AFE8-F6A7E7AF632F}">
          <xm:f>CS513_targeting_cat_sml2!1:1048576</xm:f>
        </x15:webExtension>
      </x15:webExtensions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CS513_targeting_cat_sml2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Mathews Renji</dc:creator>
  <cp:lastModifiedBy>Naveen Mathews Renji</cp:lastModifiedBy>
  <dcterms:created xsi:type="dcterms:W3CDTF">2023-03-29T02:27:30Z</dcterms:created>
  <dcterms:modified xsi:type="dcterms:W3CDTF">2023-03-29T03:26:51Z</dcterms:modified>
</cp:coreProperties>
</file>