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Sheet 1 - Values" sheetId="1" r:id="rId4"/>
  </sheets>
</workbook>
</file>

<file path=xl/sharedStrings.xml><?xml version="1.0" encoding="utf-8"?>
<sst xmlns="http://schemas.openxmlformats.org/spreadsheetml/2006/main" uniqueCount="23">
  <si>
    <t>Values</t>
  </si>
  <si>
    <t>weapon</t>
  </si>
  <si>
    <t>¬weapon</t>
  </si>
  <si>
    <t>intution</t>
  </si>
  <si>
    <t>¬intuition</t>
  </si>
  <si>
    <t>intuition</t>
  </si>
  <si>
    <t>guilty</t>
  </si>
  <si>
    <t>P(guilty)</t>
  </si>
  <si>
    <t>¬guilty</t>
  </si>
  <si>
    <t>P(not guilty)</t>
  </si>
  <si>
    <t>Sum</t>
  </si>
  <si>
    <t>P(weapon)</t>
  </si>
  <si>
    <t>P(not weapon)</t>
  </si>
  <si>
    <t>P(intuition)</t>
  </si>
  <si>
    <t>P(not intuition)</t>
  </si>
  <si>
    <t>P(intuition | guilty)</t>
  </si>
  <si>
    <t>P(weapon | guilty)</t>
  </si>
  <si>
    <t>P(¬intuition | guilty)</t>
  </si>
  <si>
    <t>P(¬weapon | guilty)</t>
  </si>
  <si>
    <t>P(intuition | ¬guilty)</t>
  </si>
  <si>
    <t>P(weapon | ¬guilty)</t>
  </si>
  <si>
    <t>P(¬intuition | ¬guilty)</t>
  </si>
  <si>
    <t>P(¬weapon | ¬guilty)</t>
  </si>
</sst>
</file>

<file path=xl/styles.xml><?xml version="1.0" encoding="utf-8"?>
<styleSheet xmlns="http://schemas.openxmlformats.org/spreadsheetml/2006/main">
  <numFmts count="1">
    <numFmt numFmtId="0" formatCode="General"/>
  </numFmts>
  <fonts count="7">
    <font>
      <sz val="10"/>
      <color indexed="8"/>
      <name val="Helvetica"/>
    </font>
    <font>
      <sz val="12"/>
      <color indexed="8"/>
      <name val="Helvetica"/>
    </font>
    <font>
      <b val="1"/>
      <sz val="11"/>
      <color indexed="8"/>
      <name val="Helvetica"/>
    </font>
    <font>
      <b val="1"/>
      <sz val="10"/>
      <color indexed="8"/>
      <name val="Helvetica"/>
    </font>
    <font>
      <sz val="11"/>
      <color indexed="8"/>
      <name val="Helvetica"/>
    </font>
    <font>
      <b val="1"/>
      <sz val="9"/>
      <color indexed="8"/>
      <name val="Helvetica"/>
    </font>
    <font>
      <sz val="9"/>
      <color indexed="8"/>
      <name val="Helvetica"/>
    </font>
  </fonts>
  <fills count="7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</fills>
  <borders count="23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medium">
        <color indexed="8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ck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ck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10"/>
      </bottom>
      <diagonal/>
    </border>
    <border>
      <left style="medium">
        <color indexed="8"/>
      </left>
      <right style="thin">
        <color indexed="10"/>
      </right>
      <top style="thick">
        <color indexed="8"/>
      </top>
      <bottom style="thin">
        <color indexed="10"/>
      </bottom>
      <diagonal/>
    </border>
    <border>
      <left style="thin">
        <color indexed="10"/>
      </left>
      <right style="thick">
        <color indexed="8"/>
      </right>
      <top style="thick">
        <color indexed="8"/>
      </top>
      <bottom style="thin">
        <color indexed="10"/>
      </bottom>
      <diagonal/>
    </border>
    <border>
      <left style="thick">
        <color indexed="8"/>
      </left>
      <right style="thin">
        <color indexed="10"/>
      </right>
      <top style="thick">
        <color indexed="8"/>
      </top>
      <bottom style="thin">
        <color indexed="10"/>
      </bottom>
      <diagonal/>
    </border>
    <border>
      <left style="medium">
        <color indexed="8"/>
      </left>
      <right style="medium">
        <color indexed="8"/>
      </right>
      <top style="thin">
        <color indexed="10"/>
      </top>
      <bottom style="medium">
        <color indexed="8"/>
      </bottom>
      <diagonal/>
    </border>
    <border>
      <left style="medium">
        <color indexed="8"/>
      </left>
      <right style="thin">
        <color indexed="10"/>
      </right>
      <top style="thin">
        <color indexed="10"/>
      </top>
      <bottom style="thick">
        <color indexed="8"/>
      </bottom>
      <diagonal/>
    </border>
    <border>
      <left style="thin">
        <color indexed="10"/>
      </left>
      <right style="thick">
        <color indexed="8"/>
      </right>
      <top style="thin">
        <color indexed="10"/>
      </top>
      <bottom style="thick">
        <color indexed="8"/>
      </bottom>
      <diagonal/>
    </border>
    <border>
      <left style="thick">
        <color indexed="8"/>
      </left>
      <right style="thin">
        <color indexed="10"/>
      </right>
      <top style="thin">
        <color indexed="10"/>
      </top>
      <bottom style="thick">
        <color indexed="8"/>
      </bottom>
      <diagonal/>
    </border>
    <border>
      <left style="thick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ck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medium">
        <color indexed="8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ck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ck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ck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ck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41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0" fontId="2" fillId="2" borderId="1" applyNumberFormat="1" applyFont="1" applyFill="1" applyBorder="1" applyAlignment="1" applyProtection="0">
      <alignment vertical="top" wrapText="1"/>
    </xf>
    <xf numFmtId="49" fontId="2" fillId="2" borderId="1" applyNumberFormat="1" applyFont="1" applyFill="1" applyBorder="1" applyAlignment="1" applyProtection="0">
      <alignment horizontal="center" vertical="top" wrapText="1"/>
    </xf>
    <xf numFmtId="0" fontId="3" fillId="2" borderId="1" applyNumberFormat="1" applyFont="1" applyFill="1" applyBorder="1" applyAlignment="1" applyProtection="0">
      <alignment vertical="top" wrapText="1"/>
    </xf>
    <xf numFmtId="0" fontId="2" fillId="3" borderId="2" applyNumberFormat="1" applyFont="1" applyFill="1" applyBorder="1" applyAlignment="1" applyProtection="0">
      <alignment vertical="top" wrapText="1"/>
    </xf>
    <xf numFmtId="49" fontId="2" fillId="4" borderId="3" applyNumberFormat="1" applyFont="1" applyFill="1" applyBorder="1" applyAlignment="1" applyProtection="0">
      <alignment vertical="top" wrapText="1"/>
    </xf>
    <xf numFmtId="49" fontId="2" fillId="4" borderId="4" applyNumberFormat="1" applyFont="1" applyFill="1" applyBorder="1" applyAlignment="1" applyProtection="0">
      <alignment vertical="top" wrapText="1"/>
    </xf>
    <xf numFmtId="0" fontId="4" borderId="4" applyNumberFormat="1" applyFont="1" applyFill="0" applyBorder="1" applyAlignment="1" applyProtection="0">
      <alignment vertical="top" wrapText="1"/>
    </xf>
    <xf numFmtId="49" fontId="5" fillId="3" borderId="5" applyNumberFormat="1" applyFont="1" applyFill="1" applyBorder="1" applyAlignment="1" applyProtection="0">
      <alignment vertical="top" wrapText="1"/>
    </xf>
    <xf numFmtId="0" fontId="4" borderId="6" applyNumberFormat="1" applyFont="1" applyFill="0" applyBorder="1" applyAlignment="1" applyProtection="0">
      <alignment vertical="top" wrapText="1"/>
    </xf>
    <xf numFmtId="0" fontId="4" borderId="7" applyNumberFormat="1" applyFont="1" applyFill="0" applyBorder="1" applyAlignment="1" applyProtection="0">
      <alignment vertical="top" wrapText="1"/>
    </xf>
    <xf numFmtId="0" fontId="4" borderId="8" applyNumberFormat="1" applyFont="1" applyFill="0" applyBorder="1" applyAlignment="1" applyProtection="0">
      <alignment vertical="top" wrapText="1"/>
    </xf>
    <xf numFmtId="49" fontId="5" borderId="8" applyNumberFormat="1" applyFont="1" applyFill="0" applyBorder="1" applyAlignment="1" applyProtection="0">
      <alignment vertical="top" wrapText="1"/>
    </xf>
    <xf numFmtId="49" fontId="5" fillId="3" borderId="9" applyNumberFormat="1" applyFont="1" applyFill="1" applyBorder="1" applyAlignment="1" applyProtection="0">
      <alignment vertical="top" wrapText="1"/>
    </xf>
    <xf numFmtId="0" fontId="4" borderId="10" applyNumberFormat="1" applyFont="1" applyFill="0" applyBorder="1" applyAlignment="1" applyProtection="0">
      <alignment vertical="top" wrapText="1"/>
    </xf>
    <xf numFmtId="0" fontId="4" borderId="11" applyNumberFormat="1" applyFont="1" applyFill="0" applyBorder="1" applyAlignment="1" applyProtection="0">
      <alignment vertical="top" wrapText="1"/>
    </xf>
    <xf numFmtId="0" fontId="4" borderId="12" applyNumberFormat="1" applyFont="1" applyFill="0" applyBorder="1" applyAlignment="1" applyProtection="0">
      <alignment vertical="top" wrapText="1"/>
    </xf>
    <xf numFmtId="49" fontId="5" borderId="13" applyNumberFormat="1" applyFont="1" applyFill="0" applyBorder="1" applyAlignment="1" applyProtection="0">
      <alignment vertical="top" wrapText="1"/>
    </xf>
    <xf numFmtId="0" fontId="4" borderId="14" applyNumberFormat="1" applyFont="1" applyFill="0" applyBorder="1" applyAlignment="1" applyProtection="0">
      <alignment vertical="top" wrapText="1"/>
    </xf>
    <xf numFmtId="0" fontId="5" fillId="3" borderId="15" applyNumberFormat="1" applyFont="1" applyFill="1" applyBorder="1" applyAlignment="1" applyProtection="0">
      <alignment vertical="top" wrapText="1"/>
    </xf>
    <xf numFmtId="0" fontId="6" borderId="16" applyNumberFormat="1" applyFont="1" applyFill="0" applyBorder="1" applyAlignment="1" applyProtection="0">
      <alignment vertical="top" wrapText="1"/>
    </xf>
    <xf numFmtId="0" fontId="6" borderId="17" applyNumberFormat="1" applyFont="1" applyFill="0" applyBorder="1" applyAlignment="1" applyProtection="0">
      <alignment vertical="top" wrapText="1"/>
    </xf>
    <xf numFmtId="0" fontId="6" borderId="7" applyNumberFormat="1" applyFont="1" applyFill="0" applyBorder="1" applyAlignment="1" applyProtection="0">
      <alignment vertical="top" wrapText="1"/>
    </xf>
    <xf numFmtId="49" fontId="6" fillId="5" borderId="12" applyNumberFormat="1" applyFont="1" applyFill="1" applyBorder="1" applyAlignment="1" applyProtection="0">
      <alignment vertical="top" wrapText="1"/>
    </xf>
    <xf numFmtId="0" fontId="4" fillId="5" borderId="11" applyNumberFormat="1" applyFont="1" applyFill="1" applyBorder="1" applyAlignment="1" applyProtection="0">
      <alignment vertical="top" wrapText="1"/>
    </xf>
    <xf numFmtId="0" fontId="5" fillId="3" borderId="18" applyNumberFormat="1" applyFont="1" applyFill="1" applyBorder="1" applyAlignment="1" applyProtection="0">
      <alignment vertical="top" wrapText="1"/>
    </xf>
    <xf numFmtId="0" fontId="6" borderId="19" applyNumberFormat="1" applyFont="1" applyFill="0" applyBorder="1" applyAlignment="1" applyProtection="0">
      <alignment vertical="top" wrapText="1"/>
    </xf>
    <xf numFmtId="0" fontId="6" borderId="20" applyNumberFormat="1" applyFont="1" applyFill="0" applyBorder="1" applyAlignment="1" applyProtection="0">
      <alignment vertical="top" wrapText="1"/>
    </xf>
    <xf numFmtId="0" fontId="6" borderId="21" applyNumberFormat="1" applyFont="1" applyFill="0" applyBorder="1" applyAlignment="1" applyProtection="0">
      <alignment vertical="top" wrapText="1"/>
    </xf>
    <xf numFmtId="0" fontId="5" fillId="3" borderId="14" applyNumberFormat="1" applyFont="1" applyFill="1" applyBorder="1" applyAlignment="1" applyProtection="0">
      <alignment vertical="top" wrapText="1"/>
    </xf>
    <xf numFmtId="0" fontId="0" borderId="13" applyNumberFormat="0" applyFont="1" applyFill="0" applyBorder="1" applyAlignment="1" applyProtection="0">
      <alignment vertical="top" wrapText="1"/>
    </xf>
    <xf numFmtId="0" fontId="0" borderId="21" applyNumberFormat="0" applyFont="1" applyFill="0" applyBorder="1" applyAlignment="1" applyProtection="0">
      <alignment vertical="top" wrapText="1"/>
    </xf>
    <xf numFmtId="0" fontId="6" borderId="13" applyNumberFormat="1" applyFont="1" applyFill="0" applyBorder="1" applyAlignment="1" applyProtection="0">
      <alignment vertical="top" wrapText="1"/>
    </xf>
    <xf numFmtId="0" fontId="6" fillId="6" borderId="21" applyNumberFormat="1" applyFont="1" applyFill="1" applyBorder="1" applyAlignment="1" applyProtection="0">
      <alignment vertical="top" wrapText="1"/>
    </xf>
    <xf numFmtId="49" fontId="5" fillId="3" borderId="14" applyNumberFormat="1" applyFont="1" applyFill="1" applyBorder="1" applyAlignment="1" applyProtection="0">
      <alignment horizontal="center" vertical="center" wrapText="1"/>
    </xf>
    <xf numFmtId="0" fontId="3" fillId="3" borderId="14" applyNumberFormat="1" applyFont="1" applyFill="1" applyBorder="1" applyAlignment="1" applyProtection="0">
      <alignment vertical="top" wrapText="1"/>
    </xf>
    <xf numFmtId="0" fontId="6" borderId="14" applyNumberFormat="1" applyFont="1" applyFill="0" applyBorder="1" applyAlignment="1" applyProtection="0">
      <alignment vertical="top" wrapText="1"/>
    </xf>
    <xf numFmtId="0" fontId="6" fillId="5" borderId="11" applyNumberFormat="1" applyFont="1" applyFill="1" applyBorder="1" applyAlignment="1" applyProtection="0">
      <alignment vertical="top" wrapText="1"/>
    </xf>
    <xf numFmtId="0" fontId="6" borderId="22" applyNumberFormat="1" applyFont="1" applyFill="0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ffffc071"/>
      <rgbColor rgb="ffbfbfbf"/>
      <rgbColor rgb="fffefefe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G23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8" customHeight="1" outlineLevelRow="0" outlineLevelCol="0"/>
  <cols>
    <col min="1" max="1" width="11.0234" style="1" customWidth="1"/>
    <col min="2" max="2" width="17.2188" style="1" customWidth="1"/>
    <col min="3" max="3" width="17.2188" style="1" customWidth="1"/>
    <col min="4" max="4" width="17.2188" style="1" customWidth="1"/>
    <col min="5" max="5" width="17.2188" style="1" customWidth="1"/>
    <col min="6" max="6" width="17.2188" style="1" customWidth="1"/>
    <col min="7" max="7" width="17.2188" style="1" customWidth="1"/>
    <col min="8" max="256" width="16.3516" style="1" customWidth="1"/>
  </cols>
  <sheetData>
    <row r="1" ht="28" customHeight="1">
      <c r="A1" t="s" s="2">
        <v>0</v>
      </c>
      <c r="B1" s="2"/>
      <c r="C1" s="2"/>
      <c r="D1" s="2"/>
      <c r="E1" s="2"/>
      <c r="F1" s="2"/>
      <c r="G1" s="2"/>
    </row>
    <row r="2" ht="21.25" customHeight="1">
      <c r="A2" s="3"/>
      <c r="B2" t="s" s="4">
        <v>1</v>
      </c>
      <c r="C2" s="5"/>
      <c r="D2" t="s" s="4">
        <v>2</v>
      </c>
      <c r="E2" s="5"/>
      <c r="F2" s="3"/>
      <c r="G2" s="3"/>
    </row>
    <row r="3" ht="22.5" customHeight="1">
      <c r="A3" s="6"/>
      <c r="B3" t="s" s="7">
        <v>3</v>
      </c>
      <c r="C3" t="s" s="8">
        <v>4</v>
      </c>
      <c r="D3" t="s" s="8">
        <v>5</v>
      </c>
      <c r="E3" t="s" s="8">
        <v>4</v>
      </c>
      <c r="F3" s="9"/>
      <c r="G3" s="9"/>
    </row>
    <row r="4" ht="22.3" customHeight="1">
      <c r="A4" t="s" s="10">
        <v>6</v>
      </c>
      <c r="B4" s="11">
        <v>0.208</v>
      </c>
      <c r="C4" s="12">
        <v>0.016</v>
      </c>
      <c r="D4" s="13">
        <v>0.07199999999999999</v>
      </c>
      <c r="E4" s="12">
        <v>0.008</v>
      </c>
      <c r="F4" t="s" s="14">
        <v>7</v>
      </c>
      <c r="G4" s="12">
        <f>B4+C4+D4+E4</f>
        <v>0.304</v>
      </c>
    </row>
    <row r="5" ht="22.3" customHeight="1">
      <c r="A5" t="s" s="15">
        <v>8</v>
      </c>
      <c r="B5" s="16">
        <v>0.013</v>
      </c>
      <c r="C5" s="17">
        <v>0.063</v>
      </c>
      <c r="D5" s="18">
        <v>0.134</v>
      </c>
      <c r="E5" s="17">
        <v>0.486</v>
      </c>
      <c r="F5" t="s" s="19">
        <v>9</v>
      </c>
      <c r="G5" s="20">
        <f>B5+C5+D5+E5</f>
        <v>0.696</v>
      </c>
    </row>
    <row r="6" ht="23.55" customHeight="1">
      <c r="A6" s="21"/>
      <c r="B6" s="22"/>
      <c r="C6" s="23"/>
      <c r="D6" s="23"/>
      <c r="E6" s="24"/>
      <c r="F6" t="s" s="25">
        <v>10</v>
      </c>
      <c r="G6" s="26">
        <f>G4+G5</f>
        <v>1</v>
      </c>
    </row>
    <row r="7" ht="21.65" customHeight="1">
      <c r="A7" s="27"/>
      <c r="B7" s="28"/>
      <c r="C7" s="29"/>
      <c r="D7" s="30"/>
      <c r="E7" s="30"/>
      <c r="F7" s="23"/>
      <c r="G7" s="23"/>
    </row>
    <row r="8" ht="22.3" customHeight="1">
      <c r="A8" s="31"/>
      <c r="B8" t="s" s="14">
        <v>11</v>
      </c>
      <c r="C8" s="12">
        <f>B4+C4+B5+C5</f>
        <v>0.3</v>
      </c>
      <c r="D8" s="32"/>
      <c r="E8" s="33"/>
      <c r="F8" s="33"/>
      <c r="G8" s="30"/>
    </row>
    <row r="9" ht="21.05" customHeight="1">
      <c r="A9" s="31"/>
      <c r="B9" t="s" s="19">
        <v>12</v>
      </c>
      <c r="C9" s="20">
        <f>D4+E4+D5+E5</f>
        <v>0.7</v>
      </c>
      <c r="D9" s="32"/>
      <c r="E9" s="33"/>
      <c r="F9" s="33"/>
      <c r="G9" s="30"/>
    </row>
    <row r="10" ht="22.3" customHeight="1">
      <c r="A10" s="31"/>
      <c r="B10" t="s" s="25">
        <v>10</v>
      </c>
      <c r="C10" s="26">
        <f>C8+C9</f>
        <v>1</v>
      </c>
      <c r="D10" s="32"/>
      <c r="E10" s="33"/>
      <c r="F10" s="33"/>
      <c r="G10" s="30"/>
    </row>
    <row r="11" ht="22.3" customHeight="1">
      <c r="A11" s="31"/>
      <c r="B11" t="s" s="14">
        <v>13</v>
      </c>
      <c r="C11" s="12">
        <f>B4+B5+D4+D5</f>
        <v>0.427</v>
      </c>
      <c r="D11" s="34"/>
      <c r="E11" s="30"/>
      <c r="F11" s="35"/>
      <c r="G11" s="30"/>
    </row>
    <row r="12" ht="21.05" customHeight="1">
      <c r="A12" s="31"/>
      <c r="B12" t="s" s="19">
        <v>14</v>
      </c>
      <c r="C12" s="20">
        <f>C4+C5+E4+E5</f>
        <v>0.573</v>
      </c>
      <c r="D12" s="34"/>
      <c r="E12" s="30"/>
      <c r="F12" s="30"/>
      <c r="G12" s="30"/>
    </row>
    <row r="13" ht="22.3" customHeight="1">
      <c r="A13" s="31"/>
      <c r="B13" t="s" s="25">
        <v>10</v>
      </c>
      <c r="C13" s="26">
        <f>C11+C12</f>
        <v>1</v>
      </c>
      <c r="D13" s="34"/>
      <c r="E13" s="30"/>
      <c r="F13" s="30"/>
      <c r="G13" s="30"/>
    </row>
    <row r="14" ht="20.4" customHeight="1">
      <c r="A14" s="27"/>
      <c r="B14" s="22"/>
      <c r="C14" s="23"/>
      <c r="D14" s="30"/>
      <c r="E14" s="30"/>
      <c r="F14" s="30"/>
      <c r="G14" s="30"/>
    </row>
    <row r="15" ht="19.15" customHeight="1">
      <c r="A15" s="27"/>
      <c r="B15" s="28"/>
      <c r="C15" s="29"/>
      <c r="D15" s="29"/>
      <c r="E15" s="29"/>
      <c r="F15" s="30"/>
      <c r="G15" s="30"/>
    </row>
    <row r="16" ht="19.15" customHeight="1">
      <c r="A16" t="s" s="36">
        <v>6</v>
      </c>
      <c r="B16" t="s" s="14">
        <v>15</v>
      </c>
      <c r="C16" s="24">
        <f>(B4+D4)/G4</f>
        <v>0.9210526315789473</v>
      </c>
      <c r="D16" t="s" s="14">
        <v>16</v>
      </c>
      <c r="E16" s="24">
        <f>(B4+C4)/G4</f>
        <v>0.7368421052631579</v>
      </c>
      <c r="F16" s="34"/>
      <c r="G16" s="30"/>
    </row>
    <row r="17" ht="19.35" customHeight="1">
      <c r="A17" s="37"/>
      <c r="B17" t="s" s="19">
        <v>17</v>
      </c>
      <c r="C17" s="38">
        <f>(C4+E4)/G4</f>
        <v>0.07894736842105264</v>
      </c>
      <c r="D17" t="s" s="19">
        <v>18</v>
      </c>
      <c r="E17" s="38">
        <f>(D4+E4)/G4</f>
        <v>0.2631578947368421</v>
      </c>
      <c r="F17" s="34"/>
      <c r="G17" s="30"/>
    </row>
    <row r="18" ht="19.15" customHeight="1">
      <c r="A18" s="31"/>
      <c r="B18" t="s" s="25">
        <v>10</v>
      </c>
      <c r="C18" s="39">
        <f>C16+C17</f>
        <v>1</v>
      </c>
      <c r="D18" t="s" s="25">
        <v>10</v>
      </c>
      <c r="E18" s="39">
        <f>E16+E17</f>
        <v>1</v>
      </c>
      <c r="F18" s="34"/>
      <c r="G18" s="30"/>
    </row>
    <row r="19" ht="19.15" customHeight="1">
      <c r="A19" t="s" s="36">
        <v>8</v>
      </c>
      <c r="B19" t="s" s="14">
        <v>19</v>
      </c>
      <c r="C19" s="24">
        <f>(B5+D5)/G5</f>
        <v>0.2112068965517242</v>
      </c>
      <c r="D19" t="s" s="14">
        <v>20</v>
      </c>
      <c r="E19" s="24">
        <f>(B5+C5)/G5</f>
        <v>0.1091954022988506</v>
      </c>
      <c r="F19" s="34"/>
      <c r="G19" s="30"/>
    </row>
    <row r="20" ht="19.15" customHeight="1">
      <c r="A20" s="37"/>
      <c r="B20" t="s" s="19">
        <v>21</v>
      </c>
      <c r="C20" s="38">
        <f>(C5+E5)/G5</f>
        <v>0.7887931034482758</v>
      </c>
      <c r="D20" t="s" s="19">
        <v>22</v>
      </c>
      <c r="E20" s="38">
        <f>(D5+E5)/G5</f>
        <v>0.8908045977011495</v>
      </c>
      <c r="F20" s="34"/>
      <c r="G20" s="30"/>
    </row>
    <row r="21" ht="19.15" customHeight="1">
      <c r="A21" s="31"/>
      <c r="B21" t="s" s="25">
        <v>10</v>
      </c>
      <c r="C21" s="39">
        <f>C19+C20</f>
        <v>1</v>
      </c>
      <c r="D21" t="s" s="25">
        <v>10</v>
      </c>
      <c r="E21" s="39">
        <f>E19+E20</f>
        <v>1</v>
      </c>
      <c r="F21" s="34"/>
      <c r="G21" s="30"/>
    </row>
    <row r="22" ht="19.15" customHeight="1">
      <c r="A22" s="27"/>
      <c r="B22" s="22"/>
      <c r="C22" s="23"/>
      <c r="D22" s="23"/>
      <c r="E22" s="23"/>
      <c r="F22" s="30"/>
      <c r="G22" s="30"/>
    </row>
    <row r="23" ht="19.15" customHeight="1">
      <c r="A23" s="27"/>
      <c r="B23" s="40"/>
      <c r="C23" s="30"/>
      <c r="D23" s="30"/>
      <c r="E23" s="30"/>
      <c r="F23" s="30"/>
      <c r="G23" s="30"/>
    </row>
  </sheetData>
  <mergeCells count="5">
    <mergeCell ref="A1:G1"/>
    <mergeCell ref="A19:A20"/>
    <mergeCell ref="D2:E2"/>
    <mergeCell ref="A16:A17"/>
    <mergeCell ref="B2:C2"/>
  </mergeCells>
  <pageMargins left="0.5" right="0.5" top="0.75" bottom="0.75" header="0.277778" footer="0.277778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