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 Cuevas\Downloads\"/>
    </mc:Choice>
  </mc:AlternateContent>
  <xr:revisionPtr revIDLastSave="0" documentId="13_ncr:1_{A5903A2D-88A8-4080-A191-7ECA39ECAF69}" xr6:coauthVersionLast="47" xr6:coauthVersionMax="47" xr10:uidLastSave="{00000000-0000-0000-0000-000000000000}"/>
  <bookViews>
    <workbookView xWindow="-108" yWindow="348" windowWidth="23256" windowHeight="12720" firstSheet="2" activeTab="7" xr2:uid="{E5BEA3C1-7851-46E1-AB32-C234FC9EAC69}"/>
  </bookViews>
  <sheets>
    <sheet name="Tarifario Antiguo" sheetId="1" r:id="rId1"/>
    <sheet name="Nuevo Tarifario" sheetId="2" r:id="rId2"/>
    <sheet name="transport" sheetId="3" r:id="rId3"/>
    <sheet name="transport_range" sheetId="4" r:id="rId4"/>
    <sheet name="transport_service" sheetId="5" r:id="rId5"/>
    <sheet name="Hoja1" sheetId="6" r:id="rId6"/>
    <sheet name="entities" sheetId="8" r:id="rId7"/>
    <sheet name="Hoja2" sheetId="7" r:id="rId8"/>
  </sheets>
  <definedNames>
    <definedName name="_xlnm._FilterDatabase" localSheetId="2" hidden="1">transport!$A$1:$C$55</definedName>
    <definedName name="DatosExternos_1" localSheetId="6" hidden="1">entities!$A$1:$H$22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6" l="1"/>
  <c r="G17" i="6"/>
  <c r="G18" i="6"/>
  <c r="G19" i="6"/>
  <c r="G20" i="6"/>
  <c r="G14" i="6"/>
  <c r="G10" i="6"/>
  <c r="G8" i="6"/>
  <c r="G21" i="6"/>
  <c r="G12" i="6"/>
  <c r="G9" i="6"/>
  <c r="G6" i="6"/>
  <c r="G3" i="6"/>
  <c r="G5" i="6"/>
  <c r="G2" i="6"/>
  <c r="G4" i="6"/>
  <c r="G1" i="6"/>
  <c r="G16" i="6"/>
  <c r="G11" i="6"/>
  <c r="G15" i="6"/>
  <c r="G7" i="6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A56" i="2"/>
  <c r="A57" i="2"/>
  <c r="A58" i="2"/>
  <c r="A59" i="2"/>
  <c r="A60" i="2"/>
  <c r="A61" i="2"/>
  <c r="A62" i="2"/>
  <c r="A63" i="2"/>
  <c r="A55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C56" i="2"/>
  <c r="C57" i="2"/>
  <c r="C58" i="2"/>
  <c r="C59" i="2"/>
  <c r="C60" i="2"/>
  <c r="C61" i="2"/>
  <c r="C62" i="2"/>
  <c r="C63" i="2"/>
  <c r="C55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86470-EB56-4C3A-9BDF-B885731598BF}" keepAlive="1" name="Consulta - entities" description="Conexión a la consulta 'entities' en el libro." type="5" refreshedVersion="7" background="1" saveData="1">
    <dbPr connection="Provider=Microsoft.Mashup.OleDb.1;Data Source=$Workbook$;Location=entities;Extended Properties=&quot;&quot;" command="SELECT * FROM [entities]"/>
  </connection>
</connections>
</file>

<file path=xl/sharedStrings.xml><?xml version="1.0" encoding="utf-8"?>
<sst xmlns="http://schemas.openxmlformats.org/spreadsheetml/2006/main" count="484" uniqueCount="224">
  <si>
    <t>SERVICIO</t>
  </si>
  <si>
    <t>RANGOS</t>
  </si>
  <si>
    <t>1 A 2</t>
  </si>
  <si>
    <t>3 A 5</t>
  </si>
  <si>
    <t>6 A 10</t>
  </si>
  <si>
    <t>11 A 18</t>
  </si>
  <si>
    <t>19 A 30</t>
  </si>
  <si>
    <t>31 A 40</t>
  </si>
  <si>
    <t>Transfer dìa o noche Apto/ Hotel o viceversa</t>
  </si>
  <si>
    <t>Transfer interno en Quito o cena</t>
  </si>
  <si>
    <t>City línea</t>
  </si>
  <si>
    <t>Quito full day</t>
  </si>
  <si>
    <t>Otvlo, Ctpxi, Mindo, Papallacta</t>
  </si>
  <si>
    <t>Programa diario 4 dias minimo</t>
  </si>
  <si>
    <t>Hora Adicional</t>
  </si>
  <si>
    <t>VIÁTICOS CHOFERES</t>
  </si>
  <si>
    <t>VALOR</t>
  </si>
  <si>
    <t>Alojamiento</t>
  </si>
  <si>
    <t>Alimentación</t>
  </si>
  <si>
    <t>TARIFARIO GUIAS INGLES &amp; ESPAÑOL</t>
  </si>
  <si>
    <t>1 - 10 Paxs</t>
  </si>
  <si>
    <t>11 - 35 Paxs</t>
  </si>
  <si>
    <t>Transfer dìa y noche Apto/ Hotel o viceversa</t>
  </si>
  <si>
    <t>Transfer interno en Quito o Cena</t>
  </si>
  <si>
    <t>City o Mitad Mundo</t>
  </si>
  <si>
    <t>Full day fuera Quito</t>
  </si>
  <si>
    <t>Overnight</t>
  </si>
  <si>
    <t>TARIFARIO GUÍAS FRANCÉS - ALEMÁN-ITALIANO</t>
  </si>
  <si>
    <t>1 - 10 P</t>
  </si>
  <si>
    <t>11-35 pax</t>
  </si>
  <si>
    <t>Transfer día o noche Nuevo Aeropuerto</t>
  </si>
  <si>
    <t>VIÁTICOS GUÍAS</t>
  </si>
  <si>
    <t>TARIFARIO DRIVER GUIDE INGLÉS/ PORTUGUÉS &amp; ESPAÑOL</t>
  </si>
  <si>
    <t>1 - 3 PAX</t>
  </si>
  <si>
    <t>TARIFAS DRIVERGUIDE FRANCÉS ALEMÁN- ITALIANO</t>
  </si>
  <si>
    <t>VIÁTICOS DRIVERGUIDE</t>
  </si>
  <si>
    <t>TARIFARIO GUÍAS BIRDWATCHING INGLÉS</t>
  </si>
  <si>
    <t>Full day fuera Quito SOLO Guía(1-10)</t>
  </si>
  <si>
    <r>
      <t>Full day fuera Quito DRIVERGUIDE</t>
    </r>
    <r>
      <rPr>
        <sz val="11.5"/>
        <color theme="1"/>
        <rFont val="Calibri"/>
        <family val="2"/>
        <scheme val="minor"/>
      </rPr>
      <t>( 1-3)</t>
    </r>
  </si>
  <si>
    <t>Overnight SOLO Guía(1-10)</t>
  </si>
  <si>
    <r>
      <t>Overnight Driver Guide</t>
    </r>
    <r>
      <rPr>
        <sz val="11.5"/>
        <color theme="1"/>
        <rFont val="Calibri"/>
        <family val="2"/>
        <scheme val="minor"/>
      </rPr>
      <t>( 1-3)</t>
    </r>
  </si>
  <si>
    <t>TARIFARIO TRADUCTOR RUSO</t>
  </si>
  <si>
    <t>Transfer dìa o noche Nuevo Aeropuerto</t>
  </si>
  <si>
    <t>VIÁTICOS GUÍAS ESPECIALES</t>
  </si>
  <si>
    <t>TARIFAS 2021 -2022</t>
  </si>
  <si>
    <t>Baños, Riobamba, Sto Domingo, Quilotoa</t>
  </si>
  <si>
    <t>Precio menos de 4 dias por distancia</t>
  </si>
  <si>
    <t>Precio menos 4 dias lugares cercanos</t>
  </si>
  <si>
    <t xml:space="preserve">TARIFAS FINALES DE GUÍAS  </t>
  </si>
  <si>
    <t xml:space="preserve">TARIFAS FINALES DE DRIVER GUIDE  </t>
  </si>
  <si>
    <t xml:space="preserve">TARIFAS FINALES DE GUÍAS ESPECIALES  </t>
  </si>
  <si>
    <t>City 3 Horas</t>
  </si>
  <si>
    <t>City 5 horas</t>
  </si>
  <si>
    <t>City línea 5 horas</t>
  </si>
  <si>
    <t>City + Teleférico</t>
  </si>
  <si>
    <t>City full day 8 horas</t>
  </si>
  <si>
    <t>Full day fuera Quito (OTA, PAP, MIN, ANT, COT)</t>
  </si>
  <si>
    <t>Full day fuera Quito (Quilotoa)</t>
  </si>
  <si>
    <t>Full day Overnight</t>
  </si>
  <si>
    <t>1 - 6 Paxs</t>
  </si>
  <si>
    <t>7 - 12 Paxs</t>
  </si>
  <si>
    <t>13 - 30 Paxs</t>
  </si>
  <si>
    <t>Tarifario Transporte Bahn H1  (Hnos Castillo)</t>
  </si>
  <si>
    <t>1 A 4 Adultos</t>
  </si>
  <si>
    <t>Hast 5 pax con niño</t>
  </si>
  <si>
    <t>TARIFARIO DRIVER GUIDE ALEMAN / FRANCES</t>
  </si>
  <si>
    <t>1 A 3 Adultos</t>
  </si>
  <si>
    <t>3 - 5 Pax</t>
  </si>
  <si>
    <t>6 -10 Pax</t>
  </si>
  <si>
    <t>11 - 15 Pax</t>
  </si>
  <si>
    <t>16 - 20 Pax</t>
  </si>
  <si>
    <t>21 - 30 Pax</t>
  </si>
  <si>
    <t>transport_service_id</t>
  </si>
  <si>
    <t>rate</t>
  </si>
  <si>
    <t>transport_range_id</t>
  </si>
  <si>
    <t>transport_service_desc</t>
  </si>
  <si>
    <t>transport_range_desc</t>
  </si>
  <si>
    <t>Aeropuerto Coronel Edmundo Carvajal</t>
  </si>
  <si>
    <t>XMS</t>
  </si>
  <si>
    <t>SEMC</t>
  </si>
  <si>
    <t>Macas</t>
  </si>
  <si>
    <t> Morona Santiago</t>
  </si>
  <si>
    <t>Aeropuerto Ciudad de Catamayo</t>
  </si>
  <si>
    <t>LOH</t>
  </si>
  <si>
    <t>SECA</t>
  </si>
  <si>
    <t>Catamayo</t>
  </si>
  <si>
    <t> Loja</t>
  </si>
  <si>
    <t>Aeropuerto de Cumbaratza</t>
  </si>
  <si>
    <t>-</t>
  </si>
  <si>
    <t>SEBZ</t>
  </si>
  <si>
    <r>
      <t>Cumbaratza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Zamora</t>
    </r>
    <r>
      <rPr>
        <sz val="8"/>
        <color rgb="FF202122"/>
        <rFont val="Arial"/>
        <family val="2"/>
      </rPr>
      <t>)</t>
    </r>
  </si>
  <si>
    <t> Zamora Chinchipe</t>
  </si>
  <si>
    <t>Aeropuerto de Curaray</t>
  </si>
  <si>
    <t>SECR</t>
  </si>
  <si>
    <t>Jaime Roldós (Pastaza)</t>
  </si>
  <si>
    <t> Pastaza</t>
  </si>
  <si>
    <t>Aeropuerto de Lorocachi</t>
  </si>
  <si>
    <t>SEOH</t>
  </si>
  <si>
    <t>Lorocachi (Pastaza)</t>
  </si>
  <si>
    <t>Aeropuerto de Montalvo</t>
  </si>
  <si>
    <t>SEMO</t>
  </si>
  <si>
    <t>Andoas (Pastaza)</t>
  </si>
  <si>
    <t>Aeropuerto de Nueva Loja</t>
  </si>
  <si>
    <t>LGQ</t>
  </si>
  <si>
    <t>SENL</t>
  </si>
  <si>
    <t>Nueva Loja</t>
  </si>
  <si>
    <t> Sucumbíos</t>
  </si>
  <si>
    <t>Aeropuerto de San Cristóbal</t>
  </si>
  <si>
    <t>SCY</t>
  </si>
  <si>
    <t>SEST</t>
  </si>
  <si>
    <t>Puerto Baquerizo Moreno</t>
  </si>
  <si>
    <t> Galápagos</t>
  </si>
  <si>
    <t>Aeropuerto de Taisha</t>
  </si>
  <si>
    <t>TSC</t>
  </si>
  <si>
    <t>SETH</t>
  </si>
  <si>
    <t>Taisha</t>
  </si>
  <si>
    <t>Aeropuerto de Wuanpuik</t>
  </si>
  <si>
    <t>Wuanpuik (Taisha)</t>
  </si>
  <si>
    <t>Aeropuerto Francisco de Orellana</t>
  </si>
  <si>
    <t>OCC</t>
  </si>
  <si>
    <t>SECO</t>
  </si>
  <si>
    <t>Puerto Francisco de Orellana</t>
  </si>
  <si>
    <t> Orellana</t>
  </si>
  <si>
    <t>Aeropuerto General Ulpiano Paez</t>
  </si>
  <si>
    <t>SNC</t>
  </si>
  <si>
    <t>SESA</t>
  </si>
  <si>
    <t>Salinas</t>
  </si>
  <si>
    <t> Santa Elena</t>
  </si>
  <si>
    <t>Aeropuerto Internacional Coronel Carlos Concha Torres</t>
  </si>
  <si>
    <t>ESM</t>
  </si>
  <si>
    <t>SETN</t>
  </si>
  <si>
    <t>Esmeraldas</t>
  </si>
  <si>
    <t> Esmeraldas</t>
  </si>
  <si>
    <t>Aeropuerto Internacional Cotopaxi</t>
  </si>
  <si>
    <t>LTX</t>
  </si>
  <si>
    <t>SELT</t>
  </si>
  <si>
    <t>Latacunga</t>
  </si>
  <si>
    <t> Cotopaxi</t>
  </si>
  <si>
    <t>Aeropuerto Internacional de Santa Rosa</t>
  </si>
  <si>
    <t>ETR</t>
  </si>
  <si>
    <t>SERO</t>
  </si>
  <si>
    <t>Santa Rosa</t>
  </si>
  <si>
    <t> El Oro</t>
  </si>
  <si>
    <t>Aeropuerto Internacional Eloy Alfaro</t>
  </si>
  <si>
    <t>MEC</t>
  </si>
  <si>
    <t>SEMT</t>
  </si>
  <si>
    <t>Manta</t>
  </si>
  <si>
    <t> Manabí</t>
  </si>
  <si>
    <t>Aeropuerto Internacional José Joaquín de Olmedo</t>
  </si>
  <si>
    <t>GYE</t>
  </si>
  <si>
    <t>SEGU</t>
  </si>
  <si>
    <t>Guayaquil</t>
  </si>
  <si>
    <t> Guayas</t>
  </si>
  <si>
    <t>Aeropuerto Internacional Mariscal Sucre</t>
  </si>
  <si>
    <t>UIO</t>
  </si>
  <si>
    <t>SEQM</t>
  </si>
  <si>
    <r>
      <t>Tababela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Quito </t>
    </r>
    <r>
      <rPr>
        <sz val="8"/>
        <color rgb="FF202122"/>
        <rFont val="Arial"/>
        <family val="2"/>
      </rPr>
      <t>)</t>
    </r>
  </si>
  <si>
    <t> Pichincha</t>
  </si>
  <si>
    <t>Aeropuerto Mariscal Lamar</t>
  </si>
  <si>
    <t>CUE</t>
  </si>
  <si>
    <t>SECU</t>
  </si>
  <si>
    <t>Cuenca</t>
  </si>
  <si>
    <t> Azuay</t>
  </si>
  <si>
    <t>Aeropuerto Río Amazonas</t>
  </si>
  <si>
    <t>PTZ</t>
  </si>
  <si>
    <t>SESM</t>
  </si>
  <si>
    <t>Shell (Mera)</t>
  </si>
  <si>
    <t>Aeropuerto Seymour - Baltra</t>
  </si>
  <si>
    <t>GPS</t>
  </si>
  <si>
    <t>SEGS</t>
  </si>
  <si>
    <r>
      <t>Isla Baltra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Santa Cruz</t>
    </r>
    <r>
      <rPr>
        <sz val="8"/>
        <color rgb="FF202122"/>
        <rFont val="Arial"/>
        <family val="2"/>
      </rPr>
      <t>)</t>
    </r>
  </si>
  <si>
    <t>NAT</t>
  </si>
  <si>
    <t>INT</t>
  </si>
  <si>
    <t>catalog_detail_id</t>
  </si>
  <si>
    <t>catalog_id</t>
  </si>
  <si>
    <t>created</t>
  </si>
  <si>
    <t>updated</t>
  </si>
  <si>
    <t>order</t>
  </si>
  <si>
    <t>description</t>
  </si>
  <si>
    <t>code</t>
  </si>
  <si>
    <t>is_active</t>
  </si>
  <si>
    <t>45 OR LESS</t>
  </si>
  <si>
    <t>1</t>
  </si>
  <si>
    <t>ADVENTURE</t>
  </si>
  <si>
    <t>INSPIRATIONAL</t>
  </si>
  <si>
    <t>2021-12-28 15:43:37.204</t>
  </si>
  <si>
    <t>true</t>
  </si>
  <si>
    <t>2021-12-28 16:05:35.217</t>
  </si>
  <si>
    <t>2021-12-28 16:06:02.078</t>
  </si>
  <si>
    <t>2021-12-28 16:08:34.243</t>
  </si>
  <si>
    <t>TRANSFER</t>
  </si>
  <si>
    <t>2021-12-28 16:09:33.158</t>
  </si>
  <si>
    <t>2021-12-28 16:10:32.916</t>
  </si>
  <si>
    <t>LEGAL</t>
  </si>
  <si>
    <t>2021-12-28 16:11:29.760</t>
  </si>
  <si>
    <t>OWNER</t>
  </si>
  <si>
    <t>2021-12-28 16:13:05.763</t>
  </si>
  <si>
    <t>US</t>
  </si>
  <si>
    <t>2021-12-28 16:14:34.431</t>
  </si>
  <si>
    <t>MAMA CUCHARA</t>
  </si>
  <si>
    <t>2021-12-28 16:14:54.467</t>
  </si>
  <si>
    <t>2021-12-28 16:16:11.155</t>
  </si>
  <si>
    <t>ALL INCLUDED</t>
  </si>
  <si>
    <t>2021-12-28 16:16:28.839</t>
  </si>
  <si>
    <t>5 STARS</t>
  </si>
  <si>
    <t>2021-12-28 16:16:47.768</t>
  </si>
  <si>
    <t>PER KEY_ACTIVITY</t>
  </si>
  <si>
    <t>2021-12-28 16:17:04.796</t>
  </si>
  <si>
    <t>SOFT</t>
  </si>
  <si>
    <t>2021-12-28 16:18:19.351</t>
  </si>
  <si>
    <t>AIRPORT TICKETS</t>
  </si>
  <si>
    <t>2021-12-28 16:20:25.835</t>
  </si>
  <si>
    <t>TRANSPORT</t>
  </si>
  <si>
    <t>2021-12-28 16:20:48.158</t>
  </si>
  <si>
    <t>RULE 1</t>
  </si>
  <si>
    <t>2021-12-28 16:21:07.104</t>
  </si>
  <si>
    <t>QUITO</t>
  </si>
  <si>
    <t>2021-12-28 16:21:25.800</t>
  </si>
  <si>
    <t>CASH</t>
  </si>
  <si>
    <t>2021-12-28 16:22:55.496</t>
  </si>
  <si>
    <t>ECUADOR</t>
  </si>
  <si>
    <t>2021-12-28 16:24:03.139</t>
  </si>
  <si>
    <t>USER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</si>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</sst>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8" formatCode="&quot;$&quot;#,##0.00;[Red]&quot;$&quot;\-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8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sz val="8"/>
      <color rgb="FFBA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0022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8" fontId="0" fillId="0" borderId="3" xfId="0" applyNumberForma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8" fontId="0" fillId="0" borderId="3" xfId="0" applyNumberForma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7" fontId="4" fillId="3" borderId="3" xfId="0" applyNumberFormat="1" applyFont="1" applyFill="1" applyBorder="1" applyAlignment="1">
      <alignment horizontal="center" vertical="center" wrapText="1"/>
    </xf>
    <xf numFmtId="6" fontId="0" fillId="0" borderId="3" xfId="0" applyNumberForma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8" fontId="0" fillId="0" borderId="11" xfId="0" applyNumberFormat="1" applyBorder="1" applyAlignment="1">
      <alignment horizontal="right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1" fillId="0" borderId="0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4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10" fillId="5" borderId="20" xfId="0" applyFont="1" applyFill="1" applyBorder="1" applyAlignment="1">
      <alignment vertical="center" wrapText="1"/>
    </xf>
    <xf numFmtId="0" fontId="12" fillId="5" borderId="20" xfId="1" applyFill="1" applyBorder="1" applyAlignment="1">
      <alignment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0" borderId="0" xfId="0" applyNumberFormat="1"/>
    <xf numFmtId="16" fontId="0" fillId="0" borderId="0" xfId="0" applyNumberFormat="1"/>
  </cellXfs>
  <cellStyles count="2">
    <cellStyle name="Hipervínculo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190500</xdr:colOff>
      <xdr:row>6</xdr:row>
      <xdr:rowOff>121920</xdr:rowOff>
    </xdr:to>
    <xdr:pic>
      <xdr:nvPicPr>
        <xdr:cNvPr id="2" name="Imagen 1" descr="Bandera de Morona Santiago">
          <a:extLst>
            <a:ext uri="{FF2B5EF4-FFF2-40B4-BE49-F238E27FC236}">
              <a16:creationId xmlns:a16="http://schemas.microsoft.com/office/drawing/2014/main" id="{0670D9D7-12A9-4452-8172-7864145B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190500</xdr:colOff>
      <xdr:row>12</xdr:row>
      <xdr:rowOff>121920</xdr:rowOff>
    </xdr:to>
    <xdr:pic>
      <xdr:nvPicPr>
        <xdr:cNvPr id="3" name="Imagen 2" descr="Bandera de Loja">
          <a:extLst>
            <a:ext uri="{FF2B5EF4-FFF2-40B4-BE49-F238E27FC236}">
              <a16:creationId xmlns:a16="http://schemas.microsoft.com/office/drawing/2014/main" id="{1455B545-9C60-43F2-BB55-536C4AEB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391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190500</xdr:colOff>
      <xdr:row>16</xdr:row>
      <xdr:rowOff>121920</xdr:rowOff>
    </xdr:to>
    <xdr:pic>
      <xdr:nvPicPr>
        <xdr:cNvPr id="4" name="Imagen 3" descr="Bandera de Zamora Chinchipe">
          <a:extLst>
            <a:ext uri="{FF2B5EF4-FFF2-40B4-BE49-F238E27FC236}">
              <a16:creationId xmlns:a16="http://schemas.microsoft.com/office/drawing/2014/main" id="{30386307-0029-440E-AB1C-D3455321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2954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190500</xdr:colOff>
      <xdr:row>17</xdr:row>
      <xdr:rowOff>121920</xdr:rowOff>
    </xdr:to>
    <xdr:pic>
      <xdr:nvPicPr>
        <xdr:cNvPr id="5" name="Imagen 4" descr="Bandera de Pastaza">
          <a:extLst>
            <a:ext uri="{FF2B5EF4-FFF2-40B4-BE49-F238E27FC236}">
              <a16:creationId xmlns:a16="http://schemas.microsoft.com/office/drawing/2014/main" id="{DB844C8D-DEC8-497B-BC17-BBE2EAB3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8516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190500</xdr:colOff>
      <xdr:row>18</xdr:row>
      <xdr:rowOff>121920</xdr:rowOff>
    </xdr:to>
    <xdr:pic>
      <xdr:nvPicPr>
        <xdr:cNvPr id="6" name="Imagen 5" descr="Bandera de Pastaza">
          <a:extLst>
            <a:ext uri="{FF2B5EF4-FFF2-40B4-BE49-F238E27FC236}">
              <a16:creationId xmlns:a16="http://schemas.microsoft.com/office/drawing/2014/main" id="{1FC2D4BB-C0F3-4C88-ABEA-8388A7C7E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24079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190500</xdr:colOff>
      <xdr:row>19</xdr:row>
      <xdr:rowOff>121920</xdr:rowOff>
    </xdr:to>
    <xdr:pic>
      <xdr:nvPicPr>
        <xdr:cNvPr id="7" name="Imagen 6" descr="Bandera de Pastaza">
          <a:extLst>
            <a:ext uri="{FF2B5EF4-FFF2-40B4-BE49-F238E27FC236}">
              <a16:creationId xmlns:a16="http://schemas.microsoft.com/office/drawing/2014/main" id="{9B8CEB6C-6731-49CD-ABA3-DF25C05B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27813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13</xdr:row>
      <xdr:rowOff>121920</xdr:rowOff>
    </xdr:to>
    <xdr:pic>
      <xdr:nvPicPr>
        <xdr:cNvPr id="8" name="Imagen 7" descr="Bandera de Sucumbíos">
          <a:extLst>
            <a:ext uri="{FF2B5EF4-FFF2-40B4-BE49-F238E27FC236}">
              <a16:creationId xmlns:a16="http://schemas.microsoft.com/office/drawing/2014/main" id="{A504E3C6-E17D-4B65-9C88-6E4E0ADD0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31546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190500</xdr:colOff>
      <xdr:row>9</xdr:row>
      <xdr:rowOff>121920</xdr:rowOff>
    </xdr:to>
    <xdr:pic>
      <xdr:nvPicPr>
        <xdr:cNvPr id="9" name="Imagen 8" descr="Bandera de Galápagos">
          <a:extLst>
            <a:ext uri="{FF2B5EF4-FFF2-40B4-BE49-F238E27FC236}">
              <a16:creationId xmlns:a16="http://schemas.microsoft.com/office/drawing/2014/main" id="{E39C9671-DD9F-4017-8C9E-F13B4C27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37109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190500</xdr:colOff>
      <xdr:row>7</xdr:row>
      <xdr:rowOff>121920</xdr:rowOff>
    </xdr:to>
    <xdr:pic>
      <xdr:nvPicPr>
        <xdr:cNvPr id="10" name="Imagen 9" descr="Bandera de Morona Santiago">
          <a:extLst>
            <a:ext uri="{FF2B5EF4-FFF2-40B4-BE49-F238E27FC236}">
              <a16:creationId xmlns:a16="http://schemas.microsoft.com/office/drawing/2014/main" id="{18D4A13F-02D8-405C-99DB-A2F23B88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4267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190500</xdr:colOff>
      <xdr:row>20</xdr:row>
      <xdr:rowOff>121920</xdr:rowOff>
    </xdr:to>
    <xdr:pic>
      <xdr:nvPicPr>
        <xdr:cNvPr id="11" name="Imagen 10" descr="Bandera de Morona Santiago">
          <a:extLst>
            <a:ext uri="{FF2B5EF4-FFF2-40B4-BE49-F238E27FC236}">
              <a16:creationId xmlns:a16="http://schemas.microsoft.com/office/drawing/2014/main" id="{73300ABE-6AB4-4259-A330-E791A71D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46405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190500</xdr:colOff>
      <xdr:row>11</xdr:row>
      <xdr:rowOff>121920</xdr:rowOff>
    </xdr:to>
    <xdr:pic>
      <xdr:nvPicPr>
        <xdr:cNvPr id="12" name="Imagen 11" descr="Bandera de Orellana">
          <a:extLst>
            <a:ext uri="{FF2B5EF4-FFF2-40B4-BE49-F238E27FC236}">
              <a16:creationId xmlns:a16="http://schemas.microsoft.com/office/drawing/2014/main" id="{27FC9BE7-4B0B-4B50-AF29-D38C2E74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50139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190500</xdr:colOff>
      <xdr:row>8</xdr:row>
      <xdr:rowOff>121920</xdr:rowOff>
    </xdr:to>
    <xdr:pic>
      <xdr:nvPicPr>
        <xdr:cNvPr id="13" name="Imagen 12" descr="Bandera de Santa Elena">
          <a:extLst>
            <a:ext uri="{FF2B5EF4-FFF2-40B4-BE49-F238E27FC236}">
              <a16:creationId xmlns:a16="http://schemas.microsoft.com/office/drawing/2014/main" id="{8824E967-A05E-4953-9879-2459A0A08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55702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190500</xdr:colOff>
      <xdr:row>5</xdr:row>
      <xdr:rowOff>121920</xdr:rowOff>
    </xdr:to>
    <xdr:pic>
      <xdr:nvPicPr>
        <xdr:cNvPr id="14" name="Imagen 13" descr="Bandera de Esmeraldas">
          <a:extLst>
            <a:ext uri="{FF2B5EF4-FFF2-40B4-BE49-F238E27FC236}">
              <a16:creationId xmlns:a16="http://schemas.microsoft.com/office/drawing/2014/main" id="{40A746A7-0ECD-476F-8158-6847FF59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61264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190500</xdr:colOff>
      <xdr:row>2</xdr:row>
      <xdr:rowOff>121920</xdr:rowOff>
    </xdr:to>
    <xdr:pic>
      <xdr:nvPicPr>
        <xdr:cNvPr id="15" name="Imagen 14" descr="Bandera de Cotopaxi">
          <a:extLst>
            <a:ext uri="{FF2B5EF4-FFF2-40B4-BE49-F238E27FC236}">
              <a16:creationId xmlns:a16="http://schemas.microsoft.com/office/drawing/2014/main" id="{6628E3F0-A4F0-47E9-904C-2CDA58BE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2313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4</xdr:row>
      <xdr:rowOff>121920</xdr:rowOff>
    </xdr:to>
    <xdr:pic>
      <xdr:nvPicPr>
        <xdr:cNvPr id="16" name="Imagen 15" descr="Bandera de El Oro">
          <a:extLst>
            <a:ext uri="{FF2B5EF4-FFF2-40B4-BE49-F238E27FC236}">
              <a16:creationId xmlns:a16="http://schemas.microsoft.com/office/drawing/2014/main" id="{93135724-F18A-4A20-963D-C52A7CE4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7876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190500</xdr:colOff>
      <xdr:row>1</xdr:row>
      <xdr:rowOff>121920</xdr:rowOff>
    </xdr:to>
    <xdr:pic>
      <xdr:nvPicPr>
        <xdr:cNvPr id="17" name="Imagen 16" descr="Bandera de Manabí">
          <a:extLst>
            <a:ext uri="{FF2B5EF4-FFF2-40B4-BE49-F238E27FC236}">
              <a16:creationId xmlns:a16="http://schemas.microsoft.com/office/drawing/2014/main" id="{1600B17B-7B1F-4D1B-B119-2711058A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85267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190500</xdr:colOff>
      <xdr:row>3</xdr:row>
      <xdr:rowOff>121920</xdr:rowOff>
    </xdr:to>
    <xdr:pic>
      <xdr:nvPicPr>
        <xdr:cNvPr id="18" name="Imagen 17" descr="Bandera de Guayas">
          <a:extLst>
            <a:ext uri="{FF2B5EF4-FFF2-40B4-BE49-F238E27FC236}">
              <a16:creationId xmlns:a16="http://schemas.microsoft.com/office/drawing/2014/main" id="{927529CB-5240-47D2-BAF2-CEB582EE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90830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190500</xdr:colOff>
      <xdr:row>0</xdr:row>
      <xdr:rowOff>121920</xdr:rowOff>
    </xdr:to>
    <xdr:pic>
      <xdr:nvPicPr>
        <xdr:cNvPr id="19" name="Imagen 18" descr="Bandera de Pichincha">
          <a:extLst>
            <a:ext uri="{FF2B5EF4-FFF2-40B4-BE49-F238E27FC236}">
              <a16:creationId xmlns:a16="http://schemas.microsoft.com/office/drawing/2014/main" id="{7420CFFB-0A14-46F6-B317-8BAB5FA5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00050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190500</xdr:colOff>
      <xdr:row>15</xdr:row>
      <xdr:rowOff>121920</xdr:rowOff>
    </xdr:to>
    <xdr:pic>
      <xdr:nvPicPr>
        <xdr:cNvPr id="20" name="Imagen 19" descr="Bandera de Azuay">
          <a:extLst>
            <a:ext uri="{FF2B5EF4-FFF2-40B4-BE49-F238E27FC236}">
              <a16:creationId xmlns:a16="http://schemas.microsoft.com/office/drawing/2014/main" id="{7725FF69-719C-4D88-86FE-49783873E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07442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190500</xdr:colOff>
      <xdr:row>10</xdr:row>
      <xdr:rowOff>121920</xdr:rowOff>
    </xdr:to>
    <xdr:pic>
      <xdr:nvPicPr>
        <xdr:cNvPr id="21" name="Imagen 20" descr="Bandera de Pastaza">
          <a:extLst>
            <a:ext uri="{FF2B5EF4-FFF2-40B4-BE49-F238E27FC236}">
              <a16:creationId xmlns:a16="http://schemas.microsoft.com/office/drawing/2014/main" id="{A7D97E91-B71E-4560-A54E-05B2E0093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130046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190500</xdr:colOff>
      <xdr:row>14</xdr:row>
      <xdr:rowOff>121920</xdr:rowOff>
    </xdr:to>
    <xdr:pic>
      <xdr:nvPicPr>
        <xdr:cNvPr id="22" name="Imagen 21" descr="Bandera de Galápagos">
          <a:extLst>
            <a:ext uri="{FF2B5EF4-FFF2-40B4-BE49-F238E27FC236}">
              <a16:creationId xmlns:a16="http://schemas.microsoft.com/office/drawing/2014/main" id="{A9926CA0-17BE-4648-A25E-2139AC878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18567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6D3079-B0C3-4AED-B1D2-9FBA114DD99D}" autoFormatId="16" applyNumberFormats="0" applyBorderFormats="0" applyFontFormats="0" applyPatternFormats="0" applyAlignmentFormats="0" applyWidthHeightFormats="0">
  <queryTableRefresh nextId="9">
    <queryTableFields count="8">
      <queryTableField id="1" name="catalog_detail_id" tableColumnId="1"/>
      <queryTableField id="2" name="catalog_id" tableColumnId="2"/>
      <queryTableField id="3" name="created" tableColumnId="3"/>
      <queryTableField id="4" name="updated" tableColumnId="4"/>
      <queryTableField id="5" name="order" tableColumnId="5"/>
      <queryTableField id="6" name="description" tableColumnId="6"/>
      <queryTableField id="7" name="code" tableColumnId="7"/>
      <queryTableField id="8" name="is_activ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A86E4-8392-4BDA-8BD2-8C824AD0C679}" name="entities" displayName="entities" ref="A1:H22" tableType="queryTable" totalsRowShown="0">
  <autoFilter ref="A1:H22" xr:uid="{6C6A86E4-8392-4BDA-8BD2-8C824AD0C679}"/>
  <tableColumns count="8">
    <tableColumn id="1" xr3:uid="{CF2E734E-F11D-4CF1-AAF1-3EA7D63EF02F}" uniqueName="1" name="catalog_detail_id" queryTableFieldId="1"/>
    <tableColumn id="2" xr3:uid="{9C9C5622-9425-4286-9FBE-DE7CBAA53B04}" uniqueName="2" name="catalog_id" queryTableFieldId="2"/>
    <tableColumn id="3" xr3:uid="{67583FD6-58E1-4F96-8DF9-6C6DD3C02D11}" uniqueName="3" name="created" queryTableFieldId="3" dataDxfId="3"/>
    <tableColumn id="4" xr3:uid="{AA7EA2A8-4E99-49AE-BB71-795495574CC8}" uniqueName="4" name="updated" queryTableFieldId="4" dataDxfId="2"/>
    <tableColumn id="5" xr3:uid="{4496368B-F793-4630-93F0-2F5B50CF331C}" uniqueName="5" name="order" queryTableFieldId="5"/>
    <tableColumn id="6" xr3:uid="{ECE3680E-6F4B-4B8A-A1E8-B242235AD6FB}" uniqueName="6" name="description" queryTableFieldId="6" dataDxfId="1"/>
    <tableColumn id="7" xr3:uid="{2932478F-84F4-45FD-9EBC-F3AC4740B864}" uniqueName="7" name="code" queryTableFieldId="7"/>
    <tableColumn id="8" xr3:uid="{CE69DF8B-1075-42B2-942E-631F6569D415}" uniqueName="8" name="is_activ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Cant%C3%B3n_Pastaza" TargetMode="External"/><Relationship Id="rId18" Type="http://schemas.openxmlformats.org/officeDocument/2006/relationships/hyperlink" Target="https://es.wikipedia.org/wiki/Aeropuerto_de_Nueva_Loja" TargetMode="External"/><Relationship Id="rId26" Type="http://schemas.openxmlformats.org/officeDocument/2006/relationships/hyperlink" Target="https://es.wikipedia.org/wiki/Provincia_de_Morona_Santiago" TargetMode="External"/><Relationship Id="rId39" Type="http://schemas.openxmlformats.org/officeDocument/2006/relationships/hyperlink" Target="https://es.wikipedia.org/wiki/Aeropuerto_Internacional_Cotopaxi" TargetMode="External"/><Relationship Id="rId21" Type="http://schemas.openxmlformats.org/officeDocument/2006/relationships/hyperlink" Target="https://es.wikipedia.org/wiki/Aeropuerto_de_San_Crist%C3%B3bal" TargetMode="External"/><Relationship Id="rId34" Type="http://schemas.openxmlformats.org/officeDocument/2006/relationships/hyperlink" Target="https://es.wikipedia.org/wiki/Salinas_(Ecuador)" TargetMode="External"/><Relationship Id="rId42" Type="http://schemas.openxmlformats.org/officeDocument/2006/relationships/hyperlink" Target="https://es.wikipedia.org/wiki/Aeropuerto_Internacional_de_Santa_Rosa" TargetMode="External"/><Relationship Id="rId47" Type="http://schemas.openxmlformats.org/officeDocument/2006/relationships/hyperlink" Target="https://es.wikipedia.org/wiki/Provincia_de_Manab%C3%AD" TargetMode="External"/><Relationship Id="rId50" Type="http://schemas.openxmlformats.org/officeDocument/2006/relationships/hyperlink" Target="https://es.wikipedia.org/wiki/Provincia_de_Guayas" TargetMode="External"/><Relationship Id="rId55" Type="http://schemas.openxmlformats.org/officeDocument/2006/relationships/hyperlink" Target="https://es.wikipedia.org/wiki/Provincia_de_Azuay" TargetMode="External"/><Relationship Id="rId7" Type="http://schemas.openxmlformats.org/officeDocument/2006/relationships/hyperlink" Target="https://es.wikipedia.org/w/index.php?title=Aeropuerto_de_Cumbaratza&amp;action=edit&amp;redlink=1" TargetMode="External"/><Relationship Id="rId2" Type="http://schemas.openxmlformats.org/officeDocument/2006/relationships/hyperlink" Target="https://es.wikipedia.org/wiki/Macas_(Ecuador)" TargetMode="External"/><Relationship Id="rId16" Type="http://schemas.openxmlformats.org/officeDocument/2006/relationships/hyperlink" Target="https://es.wikipedia.org/wiki/Cant%C3%B3n_Pastaza" TargetMode="External"/><Relationship Id="rId29" Type="http://schemas.openxmlformats.org/officeDocument/2006/relationships/hyperlink" Target="https://es.wikipedia.org/wiki/Provincia_de_Morona_Santiago" TargetMode="External"/><Relationship Id="rId11" Type="http://schemas.openxmlformats.org/officeDocument/2006/relationships/hyperlink" Target="https://es.wikipedia.org/wiki/Provincia_de_Pastaza" TargetMode="External"/><Relationship Id="rId24" Type="http://schemas.openxmlformats.org/officeDocument/2006/relationships/hyperlink" Target="https://es.wikipedia.org/w/index.php?title=Aeropuerto_de_Taisha&amp;action=edit&amp;redlink=1" TargetMode="External"/><Relationship Id="rId32" Type="http://schemas.openxmlformats.org/officeDocument/2006/relationships/hyperlink" Target="https://es.wikipedia.org/wiki/Provincia_de_Orellana" TargetMode="External"/><Relationship Id="rId37" Type="http://schemas.openxmlformats.org/officeDocument/2006/relationships/hyperlink" Target="https://es.wikipedia.org/wiki/Esmeraldas_(ciudad)" TargetMode="External"/><Relationship Id="rId40" Type="http://schemas.openxmlformats.org/officeDocument/2006/relationships/hyperlink" Target="https://es.wikipedia.org/wiki/Latacunga" TargetMode="External"/><Relationship Id="rId45" Type="http://schemas.openxmlformats.org/officeDocument/2006/relationships/hyperlink" Target="https://es.wikipedia.org/wiki/Aeropuerto_Internacional_Eloy_Alfaro" TargetMode="External"/><Relationship Id="rId53" Type="http://schemas.openxmlformats.org/officeDocument/2006/relationships/hyperlink" Target="https://es.wikipedia.org/wiki/Aeropuerto_Mariscal_Lamar" TargetMode="External"/><Relationship Id="rId58" Type="http://schemas.openxmlformats.org/officeDocument/2006/relationships/hyperlink" Target="https://es.wikipedia.org/wiki/Provincia_de_Pastaza" TargetMode="External"/><Relationship Id="rId5" Type="http://schemas.openxmlformats.org/officeDocument/2006/relationships/hyperlink" Target="https://es.wikipedia.org/wiki/Catamayo" TargetMode="External"/><Relationship Id="rId61" Type="http://schemas.openxmlformats.org/officeDocument/2006/relationships/printerSettings" Target="../printerSettings/printerSettings3.bin"/><Relationship Id="rId19" Type="http://schemas.openxmlformats.org/officeDocument/2006/relationships/hyperlink" Target="https://es.wikipedia.org/wiki/Nueva_Loja" TargetMode="External"/><Relationship Id="rId14" Type="http://schemas.openxmlformats.org/officeDocument/2006/relationships/hyperlink" Target="https://es.wikipedia.org/wiki/Provincia_de_Pastaza" TargetMode="External"/><Relationship Id="rId22" Type="http://schemas.openxmlformats.org/officeDocument/2006/relationships/hyperlink" Target="https://es.wikipedia.org/wiki/Puerto_Baquerizo_Moreno" TargetMode="External"/><Relationship Id="rId27" Type="http://schemas.openxmlformats.org/officeDocument/2006/relationships/hyperlink" Target="https://es.wikipedia.org/w/index.php?title=Aeropuerto_de_Wuanpuik&amp;action=edit&amp;redlink=1" TargetMode="External"/><Relationship Id="rId30" Type="http://schemas.openxmlformats.org/officeDocument/2006/relationships/hyperlink" Target="https://es.wikipedia.org/wiki/Aeropuerto_Francisco_de_Orellana" TargetMode="External"/><Relationship Id="rId35" Type="http://schemas.openxmlformats.org/officeDocument/2006/relationships/hyperlink" Target="https://es.wikipedia.org/wiki/Provincia_de_Santa_Elena" TargetMode="External"/><Relationship Id="rId43" Type="http://schemas.openxmlformats.org/officeDocument/2006/relationships/hyperlink" Target="https://es.wikipedia.org/wiki/Santa_Rosa_(Ecuador)" TargetMode="External"/><Relationship Id="rId48" Type="http://schemas.openxmlformats.org/officeDocument/2006/relationships/hyperlink" Target="https://es.wikipedia.org/wiki/Aeropuerto_Internacional_Jos%C3%A9_Joaqu%C3%ADn_de_Olmedo" TargetMode="External"/><Relationship Id="rId56" Type="http://schemas.openxmlformats.org/officeDocument/2006/relationships/hyperlink" Target="https://es.wikipedia.org/wiki/Aeropuerto_R%C3%ADo_Amazonas" TargetMode="External"/><Relationship Id="rId8" Type="http://schemas.openxmlformats.org/officeDocument/2006/relationships/hyperlink" Target="https://es.wikipedia.org/wiki/Provincia_de_Zamora_Chinchipe" TargetMode="External"/><Relationship Id="rId51" Type="http://schemas.openxmlformats.org/officeDocument/2006/relationships/hyperlink" Target="https://es.wikipedia.org/wiki/Aeropuerto_Internacional_Mariscal_Sucre" TargetMode="External"/><Relationship Id="rId3" Type="http://schemas.openxmlformats.org/officeDocument/2006/relationships/hyperlink" Target="https://es.wikipedia.org/wiki/Provincia_de_Morona_Santiago" TargetMode="External"/><Relationship Id="rId12" Type="http://schemas.openxmlformats.org/officeDocument/2006/relationships/hyperlink" Target="https://es.wikipedia.org/w/index.php?title=Aeropuerto_de_Lorocachi&amp;action=edit&amp;redlink=1" TargetMode="External"/><Relationship Id="rId17" Type="http://schemas.openxmlformats.org/officeDocument/2006/relationships/hyperlink" Target="https://es.wikipedia.org/wiki/Provincia_de_Pastaza" TargetMode="External"/><Relationship Id="rId25" Type="http://schemas.openxmlformats.org/officeDocument/2006/relationships/hyperlink" Target="https://es.wikipedia.org/w/index.php?title=Taisha&amp;action=edit&amp;redlink=1" TargetMode="External"/><Relationship Id="rId33" Type="http://schemas.openxmlformats.org/officeDocument/2006/relationships/hyperlink" Target="https://es.wikipedia.org/wiki/Aeropuerto_General_Ulpiano_Paez" TargetMode="External"/><Relationship Id="rId38" Type="http://schemas.openxmlformats.org/officeDocument/2006/relationships/hyperlink" Target="https://es.wikipedia.org/wiki/Provincia_de_Esmeraldas" TargetMode="External"/><Relationship Id="rId46" Type="http://schemas.openxmlformats.org/officeDocument/2006/relationships/hyperlink" Target="https://es.wikipedia.org/wiki/Manta_(Ecuador)" TargetMode="External"/><Relationship Id="rId59" Type="http://schemas.openxmlformats.org/officeDocument/2006/relationships/hyperlink" Target="https://es.wikipedia.org/wiki/Aeropuerto_Seymour" TargetMode="External"/><Relationship Id="rId20" Type="http://schemas.openxmlformats.org/officeDocument/2006/relationships/hyperlink" Target="https://es.wikipedia.org/wiki/Provincia_de_Sucumb%C3%ADos" TargetMode="External"/><Relationship Id="rId41" Type="http://schemas.openxmlformats.org/officeDocument/2006/relationships/hyperlink" Target="https://es.wikipedia.org/wiki/Provincia_de_Cotopaxi" TargetMode="External"/><Relationship Id="rId54" Type="http://schemas.openxmlformats.org/officeDocument/2006/relationships/hyperlink" Target="https://es.wikipedia.org/wiki/Cuenca_(Ecuador)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es.wikipedia.org/wiki/Aeropuerto_Coronel_Edmundo_Carvajal" TargetMode="External"/><Relationship Id="rId6" Type="http://schemas.openxmlformats.org/officeDocument/2006/relationships/hyperlink" Target="https://es.wikipedia.org/wiki/Provincia_de_Loja" TargetMode="External"/><Relationship Id="rId15" Type="http://schemas.openxmlformats.org/officeDocument/2006/relationships/hyperlink" Target="https://es.wikipedia.org/w/index.php?title=Aeropuerto_de_Montalvo&amp;action=edit&amp;redlink=1" TargetMode="External"/><Relationship Id="rId23" Type="http://schemas.openxmlformats.org/officeDocument/2006/relationships/hyperlink" Target="https://es.wikipedia.org/wiki/Provincia_de_Gal%C3%A1pagos" TargetMode="External"/><Relationship Id="rId28" Type="http://schemas.openxmlformats.org/officeDocument/2006/relationships/hyperlink" Target="https://es.wikipedia.org/wiki/Cant%C3%B3n_Taisha" TargetMode="External"/><Relationship Id="rId36" Type="http://schemas.openxmlformats.org/officeDocument/2006/relationships/hyperlink" Target="https://es.wikipedia.org/wiki/Aeropuerto_Internacional_Coronel_Carlos_Concha_Torres" TargetMode="External"/><Relationship Id="rId49" Type="http://schemas.openxmlformats.org/officeDocument/2006/relationships/hyperlink" Target="https://es.wikipedia.org/wiki/Guayaquil" TargetMode="External"/><Relationship Id="rId57" Type="http://schemas.openxmlformats.org/officeDocument/2006/relationships/hyperlink" Target="https://es.wikipedia.org/wiki/Cant%C3%B3n_Mera" TargetMode="External"/><Relationship Id="rId10" Type="http://schemas.openxmlformats.org/officeDocument/2006/relationships/hyperlink" Target="https://es.wikipedia.org/wiki/Cant%C3%B3n_Pastaza" TargetMode="External"/><Relationship Id="rId31" Type="http://schemas.openxmlformats.org/officeDocument/2006/relationships/hyperlink" Target="https://es.wikipedia.org/wiki/Puerto_Francisco_de_Orellana" TargetMode="External"/><Relationship Id="rId44" Type="http://schemas.openxmlformats.org/officeDocument/2006/relationships/hyperlink" Target="https://es.wikipedia.org/wiki/Provincia_de_El_Oro" TargetMode="External"/><Relationship Id="rId52" Type="http://schemas.openxmlformats.org/officeDocument/2006/relationships/hyperlink" Target="https://es.wikipedia.org/wiki/Provincia_de_Pichincha" TargetMode="External"/><Relationship Id="rId60" Type="http://schemas.openxmlformats.org/officeDocument/2006/relationships/hyperlink" Target="https://es.wikipedia.org/wiki/Provincia_de_Gal%C3%A1pagos" TargetMode="External"/><Relationship Id="rId4" Type="http://schemas.openxmlformats.org/officeDocument/2006/relationships/hyperlink" Target="https://es.wikipedia.org/wiki/Aeropuerto_Ciudad_de_Catamayo" TargetMode="External"/><Relationship Id="rId9" Type="http://schemas.openxmlformats.org/officeDocument/2006/relationships/hyperlink" Target="https://es.wikipedia.org/w/index.php?title=Aeropuerto_de_Curaray&amp;action=edit&amp;redlink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CEE5-70AC-4A62-BAA4-FC1960B3A264}">
  <sheetPr codeName="Hoja1"/>
  <dimension ref="A4:H101"/>
  <sheetViews>
    <sheetView workbookViewId="0">
      <selection activeCell="A6" sqref="A6:H7"/>
    </sheetView>
  </sheetViews>
  <sheetFormatPr baseColWidth="10" defaultRowHeight="14.4" x14ac:dyDescent="0.3"/>
  <cols>
    <col min="1" max="1" width="33.44140625" bestFit="1" customWidth="1"/>
  </cols>
  <sheetData>
    <row r="4" spans="1:8" ht="15" customHeight="1" x14ac:dyDescent="0.3">
      <c r="B4" s="48" t="s">
        <v>44</v>
      </c>
      <c r="C4" s="48"/>
      <c r="D4" s="48"/>
      <c r="E4" s="48"/>
      <c r="F4" s="48"/>
      <c r="G4" s="48"/>
      <c r="H4" s="48"/>
    </row>
    <row r="5" spans="1:8" ht="15" thickBot="1" x14ac:dyDescent="0.35">
      <c r="B5" s="1"/>
      <c r="C5" s="1"/>
      <c r="D5" s="1"/>
      <c r="E5" s="1"/>
      <c r="F5" s="1"/>
      <c r="G5" s="1"/>
      <c r="H5" s="1"/>
    </row>
    <row r="6" spans="1:8" ht="15" thickBot="1" x14ac:dyDescent="0.35">
      <c r="B6" s="2" t="s">
        <v>0</v>
      </c>
      <c r="C6" s="49" t="s">
        <v>1</v>
      </c>
      <c r="D6" s="50"/>
      <c r="E6" s="50"/>
      <c r="F6" s="50"/>
      <c r="G6" s="50"/>
      <c r="H6" s="51"/>
    </row>
    <row r="7" spans="1:8" ht="15" thickBot="1" x14ac:dyDescent="0.35">
      <c r="B7" s="2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1:8" ht="58.2" thickBot="1" x14ac:dyDescent="0.35">
      <c r="B8" s="4" t="s">
        <v>8</v>
      </c>
      <c r="C8" s="5">
        <v>35</v>
      </c>
      <c r="D8" s="5">
        <v>52</v>
      </c>
      <c r="E8" s="5">
        <v>58</v>
      </c>
      <c r="F8" s="5">
        <v>81</v>
      </c>
      <c r="G8" s="5">
        <v>127</v>
      </c>
      <c r="H8" s="5">
        <v>166</v>
      </c>
    </row>
    <row r="9" spans="1:8" ht="43.8" thickBot="1" x14ac:dyDescent="0.35">
      <c r="B9" s="4" t="s">
        <v>9</v>
      </c>
      <c r="C9" s="5">
        <v>22</v>
      </c>
      <c r="D9" s="5">
        <v>29</v>
      </c>
      <c r="E9" s="5">
        <v>35</v>
      </c>
      <c r="F9" s="5">
        <v>40</v>
      </c>
      <c r="G9" s="5">
        <v>63</v>
      </c>
      <c r="H9" s="5">
        <v>83</v>
      </c>
    </row>
    <row r="10" spans="1:8" ht="15" thickBot="1" x14ac:dyDescent="0.35">
      <c r="B10" s="4" t="s">
        <v>10</v>
      </c>
      <c r="C10" s="5">
        <v>75</v>
      </c>
      <c r="D10" s="5">
        <v>104</v>
      </c>
      <c r="E10" s="5">
        <v>132</v>
      </c>
      <c r="F10" s="5">
        <v>167</v>
      </c>
      <c r="G10" s="5">
        <v>184</v>
      </c>
      <c r="H10" s="5">
        <v>259</v>
      </c>
    </row>
    <row r="11" spans="1:8" ht="29.4" thickBot="1" x14ac:dyDescent="0.35">
      <c r="B11" s="4" t="s">
        <v>11</v>
      </c>
      <c r="C11" s="5">
        <v>104</v>
      </c>
      <c r="D11" s="5">
        <v>144</v>
      </c>
      <c r="E11" s="5">
        <v>167</v>
      </c>
      <c r="F11" s="5">
        <v>201</v>
      </c>
      <c r="G11" s="5">
        <v>213</v>
      </c>
      <c r="H11" s="5">
        <v>235</v>
      </c>
    </row>
    <row r="12" spans="1:8" ht="43.8" thickBot="1" x14ac:dyDescent="0.35">
      <c r="A12" t="s">
        <v>47</v>
      </c>
      <c r="B12" s="4" t="s">
        <v>12</v>
      </c>
      <c r="C12" s="5">
        <v>121</v>
      </c>
      <c r="D12" s="5">
        <v>166</v>
      </c>
      <c r="E12" s="5">
        <v>201</v>
      </c>
      <c r="F12" s="5">
        <v>224</v>
      </c>
      <c r="G12" s="5">
        <v>242</v>
      </c>
      <c r="H12" s="5">
        <v>296</v>
      </c>
    </row>
    <row r="13" spans="1:8" ht="72.599999999999994" thickBot="1" x14ac:dyDescent="0.35">
      <c r="A13" t="s">
        <v>46</v>
      </c>
      <c r="B13" s="4" t="s">
        <v>45</v>
      </c>
      <c r="C13" s="5">
        <v>148</v>
      </c>
      <c r="D13" s="5">
        <v>207</v>
      </c>
      <c r="E13" s="5">
        <v>230</v>
      </c>
      <c r="F13" s="5">
        <v>265</v>
      </c>
      <c r="G13" s="5">
        <v>293</v>
      </c>
      <c r="H13" s="5">
        <v>330</v>
      </c>
    </row>
    <row r="14" spans="1:8" ht="43.8" thickBot="1" x14ac:dyDescent="0.35">
      <c r="B14" s="4" t="s">
        <v>13</v>
      </c>
      <c r="C14" s="5">
        <v>120</v>
      </c>
      <c r="D14" s="5">
        <v>161</v>
      </c>
      <c r="E14" s="5">
        <v>201</v>
      </c>
      <c r="F14" s="5">
        <v>224</v>
      </c>
      <c r="G14" s="5">
        <v>242</v>
      </c>
      <c r="H14" s="5">
        <v>296</v>
      </c>
    </row>
    <row r="15" spans="1:8" ht="29.4" thickBot="1" x14ac:dyDescent="0.35">
      <c r="B15" s="4" t="s">
        <v>14</v>
      </c>
      <c r="C15" s="5">
        <v>12</v>
      </c>
      <c r="D15" s="5">
        <v>16</v>
      </c>
      <c r="E15" s="5">
        <v>17</v>
      </c>
      <c r="F15" s="5">
        <v>18</v>
      </c>
      <c r="G15" s="5">
        <v>23</v>
      </c>
      <c r="H15" s="5">
        <v>33</v>
      </c>
    </row>
    <row r="16" spans="1:8" ht="16.2" thickBot="1" x14ac:dyDescent="0.35">
      <c r="B16" s="6"/>
    </row>
    <row r="17" spans="2:4" ht="30" thickTop="1" thickBot="1" x14ac:dyDescent="0.35">
      <c r="B17" s="7" t="s">
        <v>15</v>
      </c>
      <c r="C17" s="8" t="s">
        <v>16</v>
      </c>
    </row>
    <row r="18" spans="2:4" ht="15" thickBot="1" x14ac:dyDescent="0.35">
      <c r="B18" s="4" t="s">
        <v>17</v>
      </c>
      <c r="C18" s="5">
        <v>35</v>
      </c>
    </row>
    <row r="19" spans="2:4" ht="29.4" thickBot="1" x14ac:dyDescent="0.35">
      <c r="B19" s="4" t="s">
        <v>18</v>
      </c>
      <c r="C19" s="5">
        <v>9</v>
      </c>
    </row>
    <row r="21" spans="2:4" x14ac:dyDescent="0.3">
      <c r="B21" s="21" t="s">
        <v>48</v>
      </c>
    </row>
    <row r="22" spans="2:4" ht="16.2" thickBot="1" x14ac:dyDescent="0.35">
      <c r="B22" s="10"/>
    </row>
    <row r="23" spans="2:4" ht="15" thickBot="1" x14ac:dyDescent="0.35">
      <c r="B23" s="46" t="s">
        <v>19</v>
      </c>
      <c r="C23" s="52"/>
      <c r="D23" s="47"/>
    </row>
    <row r="24" spans="2:4" ht="15" thickBot="1" x14ac:dyDescent="0.35">
      <c r="B24" s="11" t="s">
        <v>0</v>
      </c>
      <c r="C24" s="12" t="s">
        <v>20</v>
      </c>
      <c r="D24" s="12" t="s">
        <v>21</v>
      </c>
    </row>
    <row r="25" spans="2:4" ht="58.2" thickBot="1" x14ac:dyDescent="0.35">
      <c r="B25" s="4" t="s">
        <v>22</v>
      </c>
      <c r="C25" s="5">
        <v>40</v>
      </c>
      <c r="D25" s="5">
        <v>46</v>
      </c>
    </row>
    <row r="26" spans="2:4" ht="58.2" thickBot="1" x14ac:dyDescent="0.35">
      <c r="B26" s="4" t="s">
        <v>23</v>
      </c>
      <c r="C26" s="5">
        <v>23</v>
      </c>
      <c r="D26" s="5">
        <v>28</v>
      </c>
    </row>
    <row r="27" spans="2:4" ht="29.4" thickBot="1" x14ac:dyDescent="0.35">
      <c r="B27" s="4" t="s">
        <v>24</v>
      </c>
      <c r="C27" s="5">
        <v>58</v>
      </c>
      <c r="D27" s="5">
        <v>62</v>
      </c>
    </row>
    <row r="28" spans="2:4" ht="15" thickBot="1" x14ac:dyDescent="0.35">
      <c r="B28" s="4" t="s">
        <v>10</v>
      </c>
      <c r="C28" s="5">
        <v>66</v>
      </c>
      <c r="D28" s="5">
        <v>75</v>
      </c>
    </row>
    <row r="29" spans="2:4" ht="29.4" thickBot="1" x14ac:dyDescent="0.35">
      <c r="B29" s="4" t="s">
        <v>25</v>
      </c>
      <c r="C29" s="5">
        <v>75</v>
      </c>
      <c r="D29" s="5">
        <v>81</v>
      </c>
    </row>
    <row r="30" spans="2:4" ht="15" thickBot="1" x14ac:dyDescent="0.35">
      <c r="B30" s="4" t="s">
        <v>26</v>
      </c>
      <c r="C30" s="5">
        <v>81</v>
      </c>
      <c r="D30" s="5">
        <v>86</v>
      </c>
    </row>
    <row r="31" spans="2:4" ht="16.2" thickBot="1" x14ac:dyDescent="0.35">
      <c r="B31" s="6"/>
    </row>
    <row r="32" spans="2:4" ht="30" customHeight="1" thickBot="1" x14ac:dyDescent="0.35">
      <c r="B32" s="46" t="s">
        <v>27</v>
      </c>
      <c r="C32" s="52"/>
      <c r="D32" s="47"/>
    </row>
    <row r="33" spans="2:4" ht="15" thickBot="1" x14ac:dyDescent="0.35">
      <c r="B33" s="11" t="s">
        <v>0</v>
      </c>
      <c r="C33" s="12" t="s">
        <v>28</v>
      </c>
      <c r="D33" s="12" t="s">
        <v>29</v>
      </c>
    </row>
    <row r="34" spans="2:4" ht="58.2" thickBot="1" x14ac:dyDescent="0.35">
      <c r="B34" s="13" t="s">
        <v>30</v>
      </c>
      <c r="C34" s="5">
        <v>52</v>
      </c>
      <c r="D34" s="5">
        <v>63</v>
      </c>
    </row>
    <row r="35" spans="2:4" ht="29.4" thickBot="1" x14ac:dyDescent="0.35">
      <c r="B35" s="4" t="s">
        <v>24</v>
      </c>
      <c r="C35" s="5">
        <v>68</v>
      </c>
      <c r="D35" s="5">
        <v>75</v>
      </c>
    </row>
    <row r="36" spans="2:4" ht="15" thickBot="1" x14ac:dyDescent="0.35">
      <c r="B36" s="4" t="s">
        <v>10</v>
      </c>
      <c r="C36" s="5">
        <v>81</v>
      </c>
      <c r="D36" s="5">
        <v>86</v>
      </c>
    </row>
    <row r="37" spans="2:4" ht="29.4" thickBot="1" x14ac:dyDescent="0.35">
      <c r="B37" s="4" t="s">
        <v>25</v>
      </c>
      <c r="C37" s="5">
        <v>92</v>
      </c>
      <c r="D37" s="5">
        <v>98</v>
      </c>
    </row>
    <row r="38" spans="2:4" ht="15" thickBot="1" x14ac:dyDescent="0.35">
      <c r="B38" s="4" t="s">
        <v>26</v>
      </c>
      <c r="C38" s="5">
        <v>104</v>
      </c>
      <c r="D38" s="5">
        <v>115</v>
      </c>
    </row>
    <row r="39" spans="2:4" ht="15.6" x14ac:dyDescent="0.3">
      <c r="B39" s="6"/>
    </row>
    <row r="40" spans="2:4" ht="15.6" x14ac:dyDescent="0.3">
      <c r="B40" s="6"/>
    </row>
    <row r="41" spans="2:4" ht="16.2" thickBot="1" x14ac:dyDescent="0.35">
      <c r="B41" s="6"/>
    </row>
    <row r="42" spans="2:4" ht="30" thickTop="1" thickBot="1" x14ac:dyDescent="0.35">
      <c r="B42" s="7" t="s">
        <v>31</v>
      </c>
      <c r="C42" s="8" t="s">
        <v>16</v>
      </c>
    </row>
    <row r="43" spans="2:4" ht="15" thickBot="1" x14ac:dyDescent="0.35">
      <c r="B43" s="4" t="s">
        <v>17</v>
      </c>
      <c r="C43" s="5">
        <v>35</v>
      </c>
    </row>
    <row r="44" spans="2:4" ht="29.4" thickBot="1" x14ac:dyDescent="0.35">
      <c r="B44" s="4" t="s">
        <v>18</v>
      </c>
      <c r="C44" s="5">
        <v>9</v>
      </c>
    </row>
    <row r="45" spans="2:4" x14ac:dyDescent="0.3">
      <c r="B45" s="9"/>
    </row>
    <row r="46" spans="2:4" x14ac:dyDescent="0.3">
      <c r="B46" s="9"/>
    </row>
    <row r="48" spans="2:4" x14ac:dyDescent="0.3">
      <c r="B48" s="21" t="s">
        <v>49</v>
      </c>
    </row>
    <row r="49" spans="2:3" ht="16.2" thickBot="1" x14ac:dyDescent="0.35">
      <c r="B49" s="6"/>
    </row>
    <row r="50" spans="2:3" ht="45" customHeight="1" thickBot="1" x14ac:dyDescent="0.35">
      <c r="B50" s="46" t="s">
        <v>32</v>
      </c>
      <c r="C50" s="47"/>
    </row>
    <row r="51" spans="2:3" ht="15" thickBot="1" x14ac:dyDescent="0.35">
      <c r="B51" s="11" t="s">
        <v>0</v>
      </c>
      <c r="C51" s="12" t="s">
        <v>33</v>
      </c>
    </row>
    <row r="52" spans="2:3" ht="58.2" thickBot="1" x14ac:dyDescent="0.35">
      <c r="B52" s="13" t="s">
        <v>8</v>
      </c>
      <c r="C52" s="5">
        <v>46</v>
      </c>
    </row>
    <row r="53" spans="2:3" ht="58.2" thickBot="1" x14ac:dyDescent="0.35">
      <c r="B53" s="4" t="s">
        <v>23</v>
      </c>
      <c r="C53" s="5">
        <v>28</v>
      </c>
    </row>
    <row r="54" spans="2:3" ht="29.4" thickBot="1" x14ac:dyDescent="0.35">
      <c r="B54" s="4" t="s">
        <v>24</v>
      </c>
      <c r="C54" s="5">
        <v>75</v>
      </c>
    </row>
    <row r="55" spans="2:3" ht="15" thickBot="1" x14ac:dyDescent="0.35">
      <c r="B55" s="4" t="s">
        <v>10</v>
      </c>
      <c r="C55" s="5">
        <v>98</v>
      </c>
    </row>
    <row r="56" spans="2:3" ht="29.4" thickBot="1" x14ac:dyDescent="0.35">
      <c r="B56" s="4" t="s">
        <v>25</v>
      </c>
      <c r="C56" s="5">
        <v>144</v>
      </c>
    </row>
    <row r="57" spans="2:3" ht="15" thickBot="1" x14ac:dyDescent="0.35">
      <c r="B57" s="4" t="s">
        <v>26</v>
      </c>
      <c r="C57" s="5">
        <v>155</v>
      </c>
    </row>
    <row r="58" spans="2:3" ht="15.6" x14ac:dyDescent="0.3">
      <c r="B58" s="6"/>
    </row>
    <row r="59" spans="2:3" ht="16.2" thickBot="1" x14ac:dyDescent="0.35">
      <c r="B59" s="6"/>
    </row>
    <row r="60" spans="2:3" ht="45" customHeight="1" thickBot="1" x14ac:dyDescent="0.35">
      <c r="B60" s="46" t="s">
        <v>34</v>
      </c>
      <c r="C60" s="47"/>
    </row>
    <row r="61" spans="2:3" ht="15" thickBot="1" x14ac:dyDescent="0.35">
      <c r="B61" s="11" t="s">
        <v>0</v>
      </c>
      <c r="C61" s="12" t="s">
        <v>33</v>
      </c>
    </row>
    <row r="62" spans="2:3" ht="58.2" thickBot="1" x14ac:dyDescent="0.35">
      <c r="B62" s="13" t="s">
        <v>8</v>
      </c>
      <c r="C62" s="5">
        <v>58</v>
      </c>
    </row>
    <row r="63" spans="2:3" ht="29.4" thickBot="1" x14ac:dyDescent="0.35">
      <c r="B63" s="4" t="s">
        <v>24</v>
      </c>
      <c r="C63" s="5">
        <v>81</v>
      </c>
    </row>
    <row r="64" spans="2:3" ht="15" thickBot="1" x14ac:dyDescent="0.35">
      <c r="B64" s="4" t="s">
        <v>10</v>
      </c>
      <c r="C64" s="5">
        <v>121</v>
      </c>
    </row>
    <row r="65" spans="2:3" ht="29.4" thickBot="1" x14ac:dyDescent="0.35">
      <c r="B65" s="4" t="s">
        <v>25</v>
      </c>
      <c r="C65" s="5">
        <v>166</v>
      </c>
    </row>
    <row r="66" spans="2:3" ht="15" thickBot="1" x14ac:dyDescent="0.35">
      <c r="B66" s="4" t="s">
        <v>26</v>
      </c>
      <c r="C66" s="5">
        <v>178</v>
      </c>
    </row>
    <row r="67" spans="2:3" ht="15.6" x14ac:dyDescent="0.3">
      <c r="B67" s="6"/>
    </row>
    <row r="68" spans="2:3" ht="15.6" x14ac:dyDescent="0.3">
      <c r="B68" s="6"/>
    </row>
    <row r="69" spans="2:3" ht="16.2" thickBot="1" x14ac:dyDescent="0.35">
      <c r="B69" s="6"/>
    </row>
    <row r="70" spans="2:3" ht="43.8" thickBot="1" x14ac:dyDescent="0.35">
      <c r="B70" s="14" t="s">
        <v>35</v>
      </c>
      <c r="C70" s="15" t="s">
        <v>16</v>
      </c>
    </row>
    <row r="71" spans="2:3" ht="15" thickBot="1" x14ac:dyDescent="0.35">
      <c r="B71" s="4" t="s">
        <v>17</v>
      </c>
      <c r="C71" s="16">
        <v>35</v>
      </c>
    </row>
    <row r="72" spans="2:3" ht="29.4" thickBot="1" x14ac:dyDescent="0.35">
      <c r="B72" s="4" t="s">
        <v>18</v>
      </c>
      <c r="C72" s="16">
        <v>9</v>
      </c>
    </row>
    <row r="73" spans="2:3" ht="15.6" x14ac:dyDescent="0.3">
      <c r="B73" s="10"/>
    </row>
    <row r="74" spans="2:3" x14ac:dyDescent="0.3">
      <c r="B74" s="9"/>
    </row>
    <row r="76" spans="2:3" x14ac:dyDescent="0.3">
      <c r="B76" s="21" t="s">
        <v>50</v>
      </c>
    </row>
    <row r="77" spans="2:3" ht="15.6" x14ac:dyDescent="0.3">
      <c r="B77" s="10"/>
    </row>
    <row r="78" spans="2:3" ht="16.2" thickBot="1" x14ac:dyDescent="0.35">
      <c r="B78" s="10"/>
    </row>
    <row r="79" spans="2:3" ht="30" customHeight="1" thickBot="1" x14ac:dyDescent="0.35">
      <c r="B79" s="46" t="s">
        <v>36</v>
      </c>
      <c r="C79" s="47"/>
    </row>
    <row r="80" spans="2:3" ht="15" thickBot="1" x14ac:dyDescent="0.35">
      <c r="B80" s="11" t="s">
        <v>0</v>
      </c>
      <c r="C80" s="17"/>
    </row>
    <row r="81" spans="2:3" ht="58.2" thickBot="1" x14ac:dyDescent="0.35">
      <c r="B81" s="4" t="s">
        <v>37</v>
      </c>
      <c r="C81" s="5">
        <v>92</v>
      </c>
    </row>
    <row r="82" spans="2:3" ht="58.8" thickBot="1" x14ac:dyDescent="0.35">
      <c r="B82" s="4" t="s">
        <v>38</v>
      </c>
      <c r="C82" s="5">
        <v>190</v>
      </c>
    </row>
    <row r="83" spans="2:3" ht="43.8" thickBot="1" x14ac:dyDescent="0.35">
      <c r="B83" s="4" t="s">
        <v>39</v>
      </c>
      <c r="C83" s="5">
        <v>109</v>
      </c>
    </row>
    <row r="84" spans="2:3" ht="44.4" thickBot="1" x14ac:dyDescent="0.35">
      <c r="B84" s="4" t="s">
        <v>40</v>
      </c>
      <c r="C84" s="5">
        <v>207</v>
      </c>
    </row>
    <row r="85" spans="2:3" ht="15.6" x14ac:dyDescent="0.3">
      <c r="B85" s="10"/>
    </row>
    <row r="86" spans="2:3" ht="15.6" x14ac:dyDescent="0.3">
      <c r="B86" s="10"/>
    </row>
    <row r="87" spans="2:3" ht="16.2" thickBot="1" x14ac:dyDescent="0.35">
      <c r="B87" s="18"/>
    </row>
    <row r="88" spans="2:3" ht="30" customHeight="1" thickBot="1" x14ac:dyDescent="0.35">
      <c r="B88" s="46" t="s">
        <v>41</v>
      </c>
      <c r="C88" s="47"/>
    </row>
    <row r="89" spans="2:3" ht="15" thickBot="1" x14ac:dyDescent="0.35">
      <c r="B89" s="11" t="s">
        <v>0</v>
      </c>
      <c r="C89" s="19">
        <v>42370</v>
      </c>
    </row>
    <row r="90" spans="2:3" ht="58.2" thickBot="1" x14ac:dyDescent="0.35">
      <c r="B90" s="13" t="s">
        <v>42</v>
      </c>
      <c r="C90" s="20">
        <v>52</v>
      </c>
    </row>
    <row r="91" spans="2:3" ht="29.4" thickBot="1" x14ac:dyDescent="0.35">
      <c r="B91" s="4" t="s">
        <v>24</v>
      </c>
      <c r="C91" s="20">
        <v>58</v>
      </c>
    </row>
    <row r="92" spans="2:3" ht="15" thickBot="1" x14ac:dyDescent="0.35">
      <c r="B92" s="4" t="s">
        <v>10</v>
      </c>
      <c r="C92" s="20">
        <v>75</v>
      </c>
    </row>
    <row r="93" spans="2:3" ht="29.4" thickBot="1" x14ac:dyDescent="0.35">
      <c r="B93" s="4" t="s">
        <v>25</v>
      </c>
      <c r="C93" s="20">
        <v>118</v>
      </c>
    </row>
    <row r="94" spans="2:3" ht="15" thickBot="1" x14ac:dyDescent="0.35">
      <c r="B94" s="4" t="s">
        <v>26</v>
      </c>
      <c r="C94" s="20">
        <v>132</v>
      </c>
    </row>
    <row r="95" spans="2:3" ht="15.6" x14ac:dyDescent="0.3">
      <c r="B95" s="10"/>
    </row>
    <row r="96" spans="2:3" ht="15.6" x14ac:dyDescent="0.3">
      <c r="B96" s="10"/>
    </row>
    <row r="97" spans="2:3" ht="16.2" thickBot="1" x14ac:dyDescent="0.35">
      <c r="B97" s="6"/>
    </row>
    <row r="98" spans="2:3" ht="43.8" thickBot="1" x14ac:dyDescent="0.35">
      <c r="B98" s="14" t="s">
        <v>43</v>
      </c>
      <c r="C98" s="15" t="s">
        <v>16</v>
      </c>
    </row>
    <row r="99" spans="2:3" ht="15" thickBot="1" x14ac:dyDescent="0.35">
      <c r="B99" s="4" t="s">
        <v>17</v>
      </c>
      <c r="C99" s="16">
        <v>35</v>
      </c>
    </row>
    <row r="100" spans="2:3" ht="29.4" thickBot="1" x14ac:dyDescent="0.35">
      <c r="B100" s="4" t="s">
        <v>18</v>
      </c>
      <c r="C100" s="16">
        <v>9</v>
      </c>
    </row>
    <row r="101" spans="2:3" ht="15.6" x14ac:dyDescent="0.3">
      <c r="B101" s="10"/>
    </row>
  </sheetData>
  <mergeCells count="8">
    <mergeCell ref="B79:C79"/>
    <mergeCell ref="B88:C88"/>
    <mergeCell ref="B4:H4"/>
    <mergeCell ref="C6:H6"/>
    <mergeCell ref="B23:D23"/>
    <mergeCell ref="B32:D32"/>
    <mergeCell ref="B50:C50"/>
    <mergeCell ref="B60:C60"/>
  </mergeCells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CCFB-6BE8-4FEB-B0BD-6AC714A9CEED}">
  <sheetPr codeName="Hoja2"/>
  <dimension ref="A3:I99"/>
  <sheetViews>
    <sheetView topLeftCell="A49" workbookViewId="0">
      <selection activeCell="G87" sqref="G87"/>
    </sheetView>
  </sheetViews>
  <sheetFormatPr baseColWidth="10" defaultRowHeight="14.4" x14ac:dyDescent="0.3"/>
  <cols>
    <col min="2" max="3" width="17" customWidth="1"/>
    <col min="4" max="4" width="46.109375" customWidth="1"/>
    <col min="7" max="7" width="30.6640625" customWidth="1"/>
  </cols>
  <sheetData>
    <row r="3" spans="2:9" x14ac:dyDescent="0.3">
      <c r="B3" s="48" t="s">
        <v>44</v>
      </c>
      <c r="C3" s="48"/>
      <c r="D3" s="48"/>
      <c r="E3" s="48"/>
      <c r="F3" s="48"/>
      <c r="G3" s="48"/>
      <c r="H3" s="48"/>
      <c r="I3" s="48"/>
    </row>
    <row r="4" spans="2:9" ht="15" thickBot="1" x14ac:dyDescent="0.35">
      <c r="B4" s="1"/>
      <c r="C4" s="1"/>
      <c r="D4" s="1"/>
      <c r="E4" s="22"/>
      <c r="F4" s="22"/>
      <c r="G4" s="22"/>
      <c r="H4" s="22"/>
      <c r="I4" s="22"/>
    </row>
    <row r="5" spans="2:9" ht="15" thickBot="1" x14ac:dyDescent="0.35">
      <c r="B5" s="46" t="s">
        <v>32</v>
      </c>
      <c r="C5" s="52"/>
      <c r="D5" s="52"/>
      <c r="E5" s="23"/>
      <c r="F5" s="46" t="s">
        <v>65</v>
      </c>
      <c r="G5" s="52"/>
      <c r="H5" s="23"/>
      <c r="I5" s="23"/>
    </row>
    <row r="6" spans="2:9" ht="15" thickBot="1" x14ac:dyDescent="0.35">
      <c r="B6" s="11" t="s">
        <v>0</v>
      </c>
      <c r="C6" s="12"/>
      <c r="D6" s="12" t="s">
        <v>33</v>
      </c>
      <c r="F6" s="11" t="s">
        <v>0</v>
      </c>
      <c r="G6" s="12" t="s">
        <v>33</v>
      </c>
    </row>
    <row r="7" spans="2:9" ht="58.2" thickBot="1" x14ac:dyDescent="0.35">
      <c r="B7" s="13" t="s">
        <v>8</v>
      </c>
      <c r="C7" s="37"/>
      <c r="D7" s="5">
        <v>60</v>
      </c>
      <c r="F7" s="13" t="s">
        <v>8</v>
      </c>
      <c r="G7" s="5">
        <v>60</v>
      </c>
    </row>
    <row r="8" spans="2:9" ht="15" thickBot="1" x14ac:dyDescent="0.35">
      <c r="B8" s="4" t="s">
        <v>51</v>
      </c>
      <c r="C8" s="38"/>
      <c r="D8" s="5">
        <v>60</v>
      </c>
      <c r="F8" s="4" t="s">
        <v>51</v>
      </c>
      <c r="G8" s="5">
        <v>80</v>
      </c>
    </row>
    <row r="9" spans="2:9" ht="15" thickBot="1" x14ac:dyDescent="0.35">
      <c r="B9" s="4" t="s">
        <v>52</v>
      </c>
      <c r="C9" s="38"/>
      <c r="D9" s="5">
        <v>100</v>
      </c>
      <c r="F9" s="4" t="s">
        <v>52</v>
      </c>
      <c r="G9" s="5">
        <v>80</v>
      </c>
    </row>
    <row r="10" spans="2:9" ht="29.4" thickBot="1" x14ac:dyDescent="0.35">
      <c r="B10" s="4" t="s">
        <v>53</v>
      </c>
      <c r="C10" s="38"/>
      <c r="D10" s="5">
        <v>100</v>
      </c>
      <c r="F10" s="4" t="s">
        <v>53</v>
      </c>
      <c r="G10" s="5">
        <v>80</v>
      </c>
    </row>
    <row r="11" spans="2:9" ht="29.4" thickBot="1" x14ac:dyDescent="0.35">
      <c r="B11" s="4" t="s">
        <v>54</v>
      </c>
      <c r="C11" s="38"/>
      <c r="D11" s="5">
        <v>100</v>
      </c>
      <c r="F11" s="4" t="s">
        <v>54</v>
      </c>
      <c r="G11" s="5">
        <v>100</v>
      </c>
    </row>
    <row r="12" spans="2:9" ht="29.4" thickBot="1" x14ac:dyDescent="0.35">
      <c r="B12" s="4" t="s">
        <v>55</v>
      </c>
      <c r="C12" s="38"/>
      <c r="D12" s="5">
        <v>120</v>
      </c>
      <c r="F12" s="4" t="s">
        <v>55</v>
      </c>
      <c r="G12" s="5">
        <v>120</v>
      </c>
    </row>
    <row r="13" spans="2:9" ht="72.599999999999994" thickBot="1" x14ac:dyDescent="0.35">
      <c r="B13" s="4" t="s">
        <v>56</v>
      </c>
      <c r="C13" s="38"/>
      <c r="D13" s="5">
        <v>150</v>
      </c>
      <c r="F13" s="4" t="s">
        <v>56</v>
      </c>
      <c r="G13" s="5">
        <v>150</v>
      </c>
    </row>
    <row r="14" spans="2:9" ht="43.8" thickBot="1" x14ac:dyDescent="0.35">
      <c r="B14" s="4" t="s">
        <v>57</v>
      </c>
      <c r="C14" s="38"/>
      <c r="D14" s="5">
        <v>190</v>
      </c>
      <c r="F14" s="4" t="s">
        <v>57</v>
      </c>
      <c r="G14" s="5">
        <v>190</v>
      </c>
    </row>
    <row r="15" spans="2:9" ht="29.4" thickBot="1" x14ac:dyDescent="0.35">
      <c r="B15" s="4" t="s">
        <v>58</v>
      </c>
      <c r="C15" s="38"/>
      <c r="D15" s="5">
        <v>170</v>
      </c>
      <c r="F15" s="4" t="s">
        <v>58</v>
      </c>
      <c r="G15" s="5">
        <v>170</v>
      </c>
    </row>
    <row r="17" spans="2:9" ht="15" thickBot="1" x14ac:dyDescent="0.35"/>
    <row r="18" spans="2:9" ht="15" thickBot="1" x14ac:dyDescent="0.35">
      <c r="B18" s="46" t="s">
        <v>19</v>
      </c>
      <c r="C18" s="52"/>
      <c r="D18" s="52"/>
      <c r="E18" s="47"/>
    </row>
    <row r="19" spans="2:9" ht="15" thickBot="1" x14ac:dyDescent="0.35">
      <c r="B19" s="11" t="s">
        <v>0</v>
      </c>
      <c r="C19" s="12"/>
      <c r="D19" s="12" t="s">
        <v>59</v>
      </c>
      <c r="E19" s="12" t="s">
        <v>60</v>
      </c>
      <c r="F19" s="12" t="s">
        <v>61</v>
      </c>
    </row>
    <row r="20" spans="2:9" ht="43.8" thickBot="1" x14ac:dyDescent="0.35">
      <c r="B20" s="13" t="s">
        <v>8</v>
      </c>
      <c r="C20" s="37"/>
      <c r="D20" s="5">
        <v>48</v>
      </c>
      <c r="E20" s="5">
        <v>55</v>
      </c>
      <c r="F20" s="5">
        <v>65</v>
      </c>
    </row>
    <row r="21" spans="2:9" ht="15" thickBot="1" x14ac:dyDescent="0.35">
      <c r="B21" s="4" t="s">
        <v>51</v>
      </c>
      <c r="C21" s="38"/>
      <c r="D21" s="5">
        <v>50</v>
      </c>
      <c r="E21" s="5">
        <v>55</v>
      </c>
      <c r="F21" s="5">
        <v>70</v>
      </c>
    </row>
    <row r="22" spans="2:9" ht="15" thickBot="1" x14ac:dyDescent="0.35">
      <c r="B22" s="4" t="s">
        <v>52</v>
      </c>
      <c r="C22" s="38"/>
      <c r="D22" s="5">
        <v>68</v>
      </c>
      <c r="E22" s="5">
        <v>70</v>
      </c>
      <c r="F22" s="5">
        <v>80</v>
      </c>
    </row>
    <row r="23" spans="2:9" ht="15" thickBot="1" x14ac:dyDescent="0.35">
      <c r="B23" s="4" t="s">
        <v>53</v>
      </c>
      <c r="C23" s="38"/>
      <c r="D23" s="5">
        <v>68</v>
      </c>
      <c r="E23" s="5">
        <v>70</v>
      </c>
      <c r="F23" s="5">
        <v>80</v>
      </c>
    </row>
    <row r="24" spans="2:9" ht="15" thickBot="1" x14ac:dyDescent="0.35">
      <c r="B24" s="4" t="s">
        <v>54</v>
      </c>
      <c r="C24" s="38"/>
      <c r="D24" s="5">
        <v>68</v>
      </c>
      <c r="E24" s="5">
        <v>70</v>
      </c>
      <c r="F24" s="5">
        <v>80</v>
      </c>
    </row>
    <row r="25" spans="2:9" ht="15" thickBot="1" x14ac:dyDescent="0.35">
      <c r="B25" s="4" t="s">
        <v>55</v>
      </c>
      <c r="C25" s="39"/>
      <c r="D25" s="25">
        <v>80</v>
      </c>
      <c r="E25" s="25">
        <v>90</v>
      </c>
      <c r="F25" s="25">
        <v>100</v>
      </c>
    </row>
    <row r="26" spans="2:9" ht="43.8" thickBot="1" x14ac:dyDescent="0.35">
      <c r="B26" s="24" t="s">
        <v>56</v>
      </c>
      <c r="C26" s="22"/>
      <c r="D26" s="29">
        <v>90</v>
      </c>
      <c r="E26" s="29">
        <v>100</v>
      </c>
      <c r="F26" s="29">
        <v>110</v>
      </c>
    </row>
    <row r="27" spans="2:9" ht="29.4" thickBot="1" x14ac:dyDescent="0.35">
      <c r="B27" s="24" t="s">
        <v>57</v>
      </c>
      <c r="C27" s="22"/>
      <c r="D27" s="30">
        <v>100</v>
      </c>
      <c r="E27" s="30">
        <v>110</v>
      </c>
      <c r="F27" s="28">
        <v>120</v>
      </c>
    </row>
    <row r="28" spans="2:9" ht="15" thickBot="1" x14ac:dyDescent="0.35">
      <c r="B28" s="24" t="s">
        <v>58</v>
      </c>
      <c r="C28" s="22"/>
      <c r="D28" s="26">
        <v>100</v>
      </c>
      <c r="E28" s="26">
        <v>110</v>
      </c>
      <c r="F28" s="27">
        <v>120</v>
      </c>
    </row>
    <row r="31" spans="2:9" ht="43.8" thickBot="1" x14ac:dyDescent="0.35">
      <c r="B31" s="31" t="s">
        <v>62</v>
      </c>
      <c r="C31" s="31"/>
    </row>
    <row r="32" spans="2:9" ht="15" thickBot="1" x14ac:dyDescent="0.35">
      <c r="B32" s="2" t="s">
        <v>0</v>
      </c>
      <c r="C32" s="40"/>
      <c r="D32" s="49" t="s">
        <v>1</v>
      </c>
      <c r="E32" s="50"/>
      <c r="F32" s="50"/>
      <c r="G32" s="50"/>
      <c r="H32" s="50"/>
      <c r="I32" s="51"/>
    </row>
    <row r="33" spans="1:9" ht="29.4" thickBot="1" x14ac:dyDescent="0.35">
      <c r="B33" s="2"/>
      <c r="C33" s="33"/>
      <c r="D33" s="33" t="s">
        <v>63</v>
      </c>
      <c r="E33" s="33" t="s">
        <v>64</v>
      </c>
      <c r="F33" s="3"/>
      <c r="G33" s="3"/>
      <c r="H33" s="3"/>
      <c r="I33" s="3"/>
    </row>
    <row r="34" spans="1:9" ht="43.8" thickBot="1" x14ac:dyDescent="0.35">
      <c r="B34" s="32" t="s">
        <v>8</v>
      </c>
      <c r="C34" s="41"/>
      <c r="D34" s="29">
        <v>70</v>
      </c>
      <c r="E34" s="29">
        <v>70</v>
      </c>
    </row>
    <row r="35" spans="1:9" ht="15" thickBot="1" x14ac:dyDescent="0.35">
      <c r="B35" s="24" t="s">
        <v>51</v>
      </c>
      <c r="C35" s="22"/>
      <c r="D35" s="29">
        <v>60</v>
      </c>
      <c r="E35" s="29">
        <v>60</v>
      </c>
    </row>
    <row r="36" spans="1:9" ht="15" thickBot="1" x14ac:dyDescent="0.35">
      <c r="B36" s="24" t="s">
        <v>52</v>
      </c>
      <c r="C36" s="22"/>
      <c r="D36" s="34">
        <v>90</v>
      </c>
      <c r="E36" s="34">
        <v>90</v>
      </c>
    </row>
    <row r="37" spans="1:9" ht="15" thickBot="1" x14ac:dyDescent="0.35">
      <c r="B37" s="24" t="s">
        <v>53</v>
      </c>
      <c r="C37" s="22"/>
      <c r="D37" s="29">
        <v>90</v>
      </c>
      <c r="E37" s="29">
        <v>90</v>
      </c>
    </row>
    <row r="38" spans="1:9" ht="15" thickBot="1" x14ac:dyDescent="0.35">
      <c r="B38" s="24" t="s">
        <v>54</v>
      </c>
      <c r="C38" s="22"/>
      <c r="D38" s="29">
        <v>90</v>
      </c>
      <c r="E38" s="29">
        <v>90</v>
      </c>
    </row>
    <row r="39" spans="1:9" ht="15" thickBot="1" x14ac:dyDescent="0.35">
      <c r="B39" s="24" t="s">
        <v>55</v>
      </c>
      <c r="C39" s="22"/>
      <c r="D39" s="29">
        <v>110</v>
      </c>
      <c r="E39" s="29">
        <v>110</v>
      </c>
    </row>
    <row r="40" spans="1:9" ht="43.8" thickBot="1" x14ac:dyDescent="0.35">
      <c r="B40" s="24" t="s">
        <v>56</v>
      </c>
      <c r="C40" s="22"/>
      <c r="D40" s="29">
        <v>120</v>
      </c>
      <c r="E40" s="29">
        <v>120</v>
      </c>
    </row>
    <row r="41" spans="1:9" ht="29.4" thickBot="1" x14ac:dyDescent="0.35">
      <c r="B41" s="24" t="s">
        <v>57</v>
      </c>
      <c r="C41" s="22"/>
      <c r="D41" s="29">
        <v>150</v>
      </c>
      <c r="E41" s="29">
        <v>150</v>
      </c>
    </row>
    <row r="42" spans="1:9" ht="15" thickBot="1" x14ac:dyDescent="0.35">
      <c r="B42" s="24" t="s">
        <v>58</v>
      </c>
      <c r="C42" s="22"/>
      <c r="D42" s="34">
        <v>140</v>
      </c>
      <c r="E42" s="34">
        <v>140</v>
      </c>
    </row>
    <row r="43" spans="1:9" x14ac:dyDescent="0.3">
      <c r="D43" s="23"/>
      <c r="E43" s="23"/>
    </row>
    <row r="45" spans="1:9" ht="15" thickBot="1" x14ac:dyDescent="0.35"/>
    <row r="46" spans="1:9" ht="43.8" thickBot="1" x14ac:dyDescent="0.35">
      <c r="A46">
        <v>1</v>
      </c>
      <c r="B46" s="32" t="s">
        <v>8</v>
      </c>
      <c r="C46" s="41">
        <v>1</v>
      </c>
      <c r="D46" s="29">
        <v>55</v>
      </c>
      <c r="E46" s="33" t="s">
        <v>66</v>
      </c>
    </row>
    <row r="47" spans="1:9" ht="29.4" thickBot="1" x14ac:dyDescent="0.35">
      <c r="A47">
        <v>2</v>
      </c>
      <c r="B47" s="24" t="s">
        <v>51</v>
      </c>
      <c r="C47" s="22">
        <v>1</v>
      </c>
      <c r="D47" s="29">
        <v>56</v>
      </c>
      <c r="E47" s="33" t="s">
        <v>66</v>
      </c>
    </row>
    <row r="48" spans="1:9" ht="29.4" thickBot="1" x14ac:dyDescent="0.35">
      <c r="A48">
        <v>3</v>
      </c>
      <c r="B48" s="24" t="s">
        <v>52</v>
      </c>
      <c r="C48" s="22">
        <v>1</v>
      </c>
      <c r="D48" s="34">
        <v>90</v>
      </c>
      <c r="E48" s="33" t="s">
        <v>66</v>
      </c>
    </row>
    <row r="49" spans="1:5" ht="29.4" thickBot="1" x14ac:dyDescent="0.35">
      <c r="A49">
        <v>4</v>
      </c>
      <c r="B49" s="24" t="s">
        <v>53</v>
      </c>
      <c r="C49" s="22">
        <v>1</v>
      </c>
      <c r="D49" s="29">
        <v>90</v>
      </c>
      <c r="E49" s="33" t="s">
        <v>66</v>
      </c>
    </row>
    <row r="50" spans="1:5" ht="29.4" thickBot="1" x14ac:dyDescent="0.35">
      <c r="A50">
        <v>5</v>
      </c>
      <c r="B50" s="24" t="s">
        <v>54</v>
      </c>
      <c r="C50" s="22">
        <v>1</v>
      </c>
      <c r="D50" s="29">
        <v>100</v>
      </c>
      <c r="E50" s="33" t="s">
        <v>66</v>
      </c>
    </row>
    <row r="51" spans="1:5" ht="29.4" thickBot="1" x14ac:dyDescent="0.35">
      <c r="A51">
        <v>6</v>
      </c>
      <c r="B51" s="24" t="s">
        <v>55</v>
      </c>
      <c r="C51" s="22">
        <v>1</v>
      </c>
      <c r="D51" s="29">
        <v>130</v>
      </c>
      <c r="E51" s="33" t="s">
        <v>66</v>
      </c>
    </row>
    <row r="52" spans="1:5" ht="43.8" thickBot="1" x14ac:dyDescent="0.35">
      <c r="A52">
        <v>7</v>
      </c>
      <c r="B52" s="24" t="s">
        <v>56</v>
      </c>
      <c r="C52" s="22">
        <v>1</v>
      </c>
      <c r="D52" s="29">
        <v>130</v>
      </c>
      <c r="E52" s="33" t="s">
        <v>66</v>
      </c>
    </row>
    <row r="53" spans="1:5" ht="29.4" thickBot="1" x14ac:dyDescent="0.35">
      <c r="A53">
        <v>8</v>
      </c>
      <c r="B53" s="24" t="s">
        <v>57</v>
      </c>
      <c r="C53" s="22">
        <v>1</v>
      </c>
      <c r="D53" s="29">
        <v>194</v>
      </c>
      <c r="E53" s="33" t="s">
        <v>66</v>
      </c>
    </row>
    <row r="54" spans="1:5" ht="29.4" thickBot="1" x14ac:dyDescent="0.35">
      <c r="A54">
        <v>9</v>
      </c>
      <c r="B54" s="24" t="s">
        <v>58</v>
      </c>
      <c r="C54" s="22">
        <v>1</v>
      </c>
      <c r="D54" s="34">
        <v>125</v>
      </c>
      <c r="E54" s="33" t="s">
        <v>66</v>
      </c>
    </row>
    <row r="55" spans="1:5" ht="15" thickBot="1" x14ac:dyDescent="0.35">
      <c r="A55">
        <f>+A46</f>
        <v>1</v>
      </c>
      <c r="B55" t="str">
        <f>+B46</f>
        <v>Transfer dìa o noche Apto/ Hotel o viceversa</v>
      </c>
      <c r="C55">
        <f>+C46+1</f>
        <v>2</v>
      </c>
      <c r="D55" s="35">
        <v>60</v>
      </c>
      <c r="E55" s="33" t="s">
        <v>67</v>
      </c>
    </row>
    <row r="56" spans="1:5" ht="15" thickBot="1" x14ac:dyDescent="0.35">
      <c r="A56">
        <f t="shared" ref="A56:B99" si="0">+A47</f>
        <v>2</v>
      </c>
      <c r="B56" t="str">
        <f t="shared" si="0"/>
        <v>City 3 Horas</v>
      </c>
      <c r="C56">
        <f t="shared" ref="C56:C99" si="1">+C47+1</f>
        <v>2</v>
      </c>
      <c r="D56" s="35">
        <v>70</v>
      </c>
      <c r="E56" s="33" t="s">
        <v>67</v>
      </c>
    </row>
    <row r="57" spans="1:5" ht="15" thickBot="1" x14ac:dyDescent="0.35">
      <c r="A57">
        <f t="shared" si="0"/>
        <v>3</v>
      </c>
      <c r="B57" t="str">
        <f t="shared" si="0"/>
        <v>City 5 horas</v>
      </c>
      <c r="C57">
        <f t="shared" si="1"/>
        <v>2</v>
      </c>
      <c r="D57" s="36">
        <v>120</v>
      </c>
      <c r="E57" s="33" t="s">
        <v>67</v>
      </c>
    </row>
    <row r="58" spans="1:5" ht="15" thickBot="1" x14ac:dyDescent="0.35">
      <c r="A58">
        <f t="shared" si="0"/>
        <v>4</v>
      </c>
      <c r="B58" t="str">
        <f t="shared" si="0"/>
        <v>City línea 5 horas</v>
      </c>
      <c r="C58">
        <f t="shared" si="1"/>
        <v>2</v>
      </c>
      <c r="D58" s="36">
        <v>120</v>
      </c>
      <c r="E58" s="33" t="s">
        <v>67</v>
      </c>
    </row>
    <row r="59" spans="1:5" ht="15" thickBot="1" x14ac:dyDescent="0.35">
      <c r="A59">
        <f t="shared" si="0"/>
        <v>5</v>
      </c>
      <c r="B59" t="str">
        <f t="shared" si="0"/>
        <v>City + Teleférico</v>
      </c>
      <c r="C59">
        <f t="shared" si="1"/>
        <v>2</v>
      </c>
      <c r="D59" s="35">
        <v>130</v>
      </c>
      <c r="E59" s="33" t="s">
        <v>67</v>
      </c>
    </row>
    <row r="60" spans="1:5" ht="15" thickBot="1" x14ac:dyDescent="0.35">
      <c r="A60">
        <f t="shared" si="0"/>
        <v>6</v>
      </c>
      <c r="B60" t="str">
        <f t="shared" si="0"/>
        <v>City full day 8 horas</v>
      </c>
      <c r="C60">
        <f t="shared" si="1"/>
        <v>2</v>
      </c>
      <c r="D60" s="35">
        <v>140</v>
      </c>
      <c r="E60" s="33" t="s">
        <v>67</v>
      </c>
    </row>
    <row r="61" spans="1:5" ht="15" thickBot="1" x14ac:dyDescent="0.35">
      <c r="A61">
        <f t="shared" si="0"/>
        <v>7</v>
      </c>
      <c r="B61" t="str">
        <f t="shared" si="0"/>
        <v>Full day fuera Quito (OTA, PAP, MIN, ANT, COT)</v>
      </c>
      <c r="C61">
        <f t="shared" si="1"/>
        <v>2</v>
      </c>
      <c r="D61" s="35">
        <v>150</v>
      </c>
      <c r="E61" s="33" t="s">
        <v>67</v>
      </c>
    </row>
    <row r="62" spans="1:5" ht="15" thickBot="1" x14ac:dyDescent="0.35">
      <c r="A62">
        <f t="shared" si="0"/>
        <v>8</v>
      </c>
      <c r="B62" t="str">
        <f t="shared" si="0"/>
        <v>Full day fuera Quito (Quilotoa)</v>
      </c>
      <c r="C62">
        <f t="shared" si="1"/>
        <v>2</v>
      </c>
      <c r="D62" s="35">
        <v>200</v>
      </c>
      <c r="E62" s="33" t="s">
        <v>67</v>
      </c>
    </row>
    <row r="63" spans="1:5" ht="15" thickBot="1" x14ac:dyDescent="0.35">
      <c r="A63">
        <f t="shared" si="0"/>
        <v>9</v>
      </c>
      <c r="B63" t="str">
        <f t="shared" si="0"/>
        <v>Full day Overnight</v>
      </c>
      <c r="C63">
        <f t="shared" si="1"/>
        <v>2</v>
      </c>
      <c r="D63" s="36">
        <v>150</v>
      </c>
      <c r="E63" s="33" t="s">
        <v>67</v>
      </c>
    </row>
    <row r="64" spans="1:5" ht="15" thickBot="1" x14ac:dyDescent="0.35">
      <c r="A64">
        <f t="shared" si="0"/>
        <v>1</v>
      </c>
      <c r="B64" t="str">
        <f t="shared" si="0"/>
        <v>Transfer dìa o noche Apto/ Hotel o viceversa</v>
      </c>
      <c r="C64">
        <f t="shared" si="1"/>
        <v>3</v>
      </c>
      <c r="D64" s="29">
        <v>70</v>
      </c>
      <c r="E64" s="33" t="s">
        <v>68</v>
      </c>
    </row>
    <row r="65" spans="1:5" ht="15" thickBot="1" x14ac:dyDescent="0.35">
      <c r="A65">
        <f t="shared" si="0"/>
        <v>2</v>
      </c>
      <c r="B65" t="str">
        <f t="shared" si="0"/>
        <v>City 3 Horas</v>
      </c>
      <c r="C65">
        <f t="shared" si="1"/>
        <v>3</v>
      </c>
      <c r="D65" s="29">
        <v>80</v>
      </c>
      <c r="E65" s="33" t="s">
        <v>68</v>
      </c>
    </row>
    <row r="66" spans="1:5" ht="15" thickBot="1" x14ac:dyDescent="0.35">
      <c r="A66">
        <f t="shared" si="0"/>
        <v>3</v>
      </c>
      <c r="B66" t="str">
        <f t="shared" si="0"/>
        <v>City 5 horas</v>
      </c>
      <c r="C66">
        <f t="shared" si="1"/>
        <v>3</v>
      </c>
      <c r="D66" s="29">
        <v>135</v>
      </c>
      <c r="E66" s="33" t="s">
        <v>68</v>
      </c>
    </row>
    <row r="67" spans="1:5" ht="15" thickBot="1" x14ac:dyDescent="0.35">
      <c r="A67">
        <f t="shared" si="0"/>
        <v>4</v>
      </c>
      <c r="B67" t="str">
        <f t="shared" si="0"/>
        <v>City línea 5 horas</v>
      </c>
      <c r="C67">
        <f t="shared" si="1"/>
        <v>3</v>
      </c>
      <c r="D67" s="29">
        <v>135</v>
      </c>
      <c r="E67" s="33" t="s">
        <v>68</v>
      </c>
    </row>
    <row r="68" spans="1:5" ht="15" thickBot="1" x14ac:dyDescent="0.35">
      <c r="A68">
        <f t="shared" si="0"/>
        <v>5</v>
      </c>
      <c r="B68" t="str">
        <f t="shared" si="0"/>
        <v>City + Teleférico</v>
      </c>
      <c r="C68">
        <f t="shared" si="1"/>
        <v>3</v>
      </c>
      <c r="D68" s="29">
        <v>150</v>
      </c>
      <c r="E68" s="33" t="s">
        <v>68</v>
      </c>
    </row>
    <row r="69" spans="1:5" ht="15" thickBot="1" x14ac:dyDescent="0.35">
      <c r="A69">
        <f t="shared" si="0"/>
        <v>6</v>
      </c>
      <c r="B69" t="str">
        <f t="shared" si="0"/>
        <v>City full day 8 horas</v>
      </c>
      <c r="C69">
        <f t="shared" si="1"/>
        <v>3</v>
      </c>
      <c r="D69" s="29">
        <v>170</v>
      </c>
      <c r="E69" s="33" t="s">
        <v>68</v>
      </c>
    </row>
    <row r="70" spans="1:5" ht="15" thickBot="1" x14ac:dyDescent="0.35">
      <c r="A70">
        <f t="shared" si="0"/>
        <v>7</v>
      </c>
      <c r="B70" t="str">
        <f t="shared" si="0"/>
        <v>Full day fuera Quito (OTA, PAP, MIN, ANT, COT)</v>
      </c>
      <c r="C70">
        <f t="shared" si="1"/>
        <v>3</v>
      </c>
      <c r="D70" s="29">
        <v>170</v>
      </c>
      <c r="E70" s="33" t="s">
        <v>68</v>
      </c>
    </row>
    <row r="71" spans="1:5" ht="15" thickBot="1" x14ac:dyDescent="0.35">
      <c r="A71">
        <f t="shared" si="0"/>
        <v>8</v>
      </c>
      <c r="B71" t="str">
        <f t="shared" si="0"/>
        <v>Full day fuera Quito (Quilotoa)</v>
      </c>
      <c r="C71">
        <f t="shared" si="1"/>
        <v>3</v>
      </c>
      <c r="D71" s="29">
        <v>218</v>
      </c>
      <c r="E71" s="33" t="s">
        <v>68</v>
      </c>
    </row>
    <row r="72" spans="1:5" ht="15" thickBot="1" x14ac:dyDescent="0.35">
      <c r="A72">
        <f t="shared" si="0"/>
        <v>9</v>
      </c>
      <c r="B72" t="str">
        <f t="shared" si="0"/>
        <v>Full day Overnight</v>
      </c>
      <c r="C72">
        <f t="shared" si="1"/>
        <v>3</v>
      </c>
      <c r="D72" s="34">
        <v>170</v>
      </c>
      <c r="E72" s="33" t="s">
        <v>68</v>
      </c>
    </row>
    <row r="73" spans="1:5" ht="15" thickBot="1" x14ac:dyDescent="0.35">
      <c r="A73">
        <f t="shared" si="0"/>
        <v>1</v>
      </c>
      <c r="B73" t="str">
        <f t="shared" si="0"/>
        <v>Transfer dìa o noche Apto/ Hotel o viceversa</v>
      </c>
      <c r="C73">
        <f t="shared" si="1"/>
        <v>4</v>
      </c>
      <c r="D73" s="29">
        <v>85</v>
      </c>
      <c r="E73" s="33" t="s">
        <v>69</v>
      </c>
    </row>
    <row r="74" spans="1:5" ht="15" thickBot="1" x14ac:dyDescent="0.35">
      <c r="A74">
        <f t="shared" si="0"/>
        <v>2</v>
      </c>
      <c r="B74" t="str">
        <f t="shared" si="0"/>
        <v>City 3 Horas</v>
      </c>
      <c r="C74">
        <f t="shared" si="1"/>
        <v>4</v>
      </c>
      <c r="D74" s="29">
        <v>90</v>
      </c>
      <c r="E74" s="33" t="s">
        <v>69</v>
      </c>
    </row>
    <row r="75" spans="1:5" ht="15" thickBot="1" x14ac:dyDescent="0.35">
      <c r="A75">
        <f t="shared" si="0"/>
        <v>3</v>
      </c>
      <c r="B75" t="str">
        <f t="shared" si="0"/>
        <v>City 5 horas</v>
      </c>
      <c r="C75">
        <f t="shared" si="1"/>
        <v>4</v>
      </c>
      <c r="D75" s="29">
        <v>145</v>
      </c>
      <c r="E75" s="33" t="s">
        <v>69</v>
      </c>
    </row>
    <row r="76" spans="1:5" ht="15" thickBot="1" x14ac:dyDescent="0.35">
      <c r="A76">
        <f t="shared" si="0"/>
        <v>4</v>
      </c>
      <c r="B76" t="str">
        <f t="shared" si="0"/>
        <v>City línea 5 horas</v>
      </c>
      <c r="C76">
        <f t="shared" si="1"/>
        <v>4</v>
      </c>
      <c r="D76" s="29">
        <v>145</v>
      </c>
      <c r="E76" s="33" t="s">
        <v>69</v>
      </c>
    </row>
    <row r="77" spans="1:5" ht="15" thickBot="1" x14ac:dyDescent="0.35">
      <c r="A77">
        <f t="shared" si="0"/>
        <v>5</v>
      </c>
      <c r="B77" t="str">
        <f t="shared" si="0"/>
        <v>City + Teleférico</v>
      </c>
      <c r="C77">
        <f t="shared" si="1"/>
        <v>4</v>
      </c>
      <c r="D77" s="29">
        <v>160</v>
      </c>
      <c r="E77" s="33" t="s">
        <v>69</v>
      </c>
    </row>
    <row r="78" spans="1:5" ht="15" thickBot="1" x14ac:dyDescent="0.35">
      <c r="A78">
        <f t="shared" si="0"/>
        <v>6</v>
      </c>
      <c r="B78" t="str">
        <f t="shared" si="0"/>
        <v>City full day 8 horas</v>
      </c>
      <c r="C78">
        <f t="shared" si="1"/>
        <v>4</v>
      </c>
      <c r="D78" s="29">
        <v>180</v>
      </c>
      <c r="E78" s="33" t="s">
        <v>69</v>
      </c>
    </row>
    <row r="79" spans="1:5" ht="15" thickBot="1" x14ac:dyDescent="0.35">
      <c r="A79">
        <f t="shared" si="0"/>
        <v>7</v>
      </c>
      <c r="B79" t="str">
        <f t="shared" si="0"/>
        <v>Full day fuera Quito (OTA, PAP, MIN, ANT, COT)</v>
      </c>
      <c r="C79">
        <f t="shared" si="1"/>
        <v>4</v>
      </c>
      <c r="D79" s="29">
        <v>185</v>
      </c>
      <c r="E79" s="33" t="s">
        <v>69</v>
      </c>
    </row>
    <row r="80" spans="1:5" ht="15" thickBot="1" x14ac:dyDescent="0.35">
      <c r="A80">
        <f t="shared" si="0"/>
        <v>8</v>
      </c>
      <c r="B80" t="str">
        <f t="shared" si="0"/>
        <v>Full day fuera Quito (Quilotoa)</v>
      </c>
      <c r="C80">
        <f t="shared" si="1"/>
        <v>4</v>
      </c>
      <c r="D80" s="29">
        <v>219</v>
      </c>
      <c r="E80" s="33" t="s">
        <v>69</v>
      </c>
    </row>
    <row r="81" spans="1:5" ht="15" thickBot="1" x14ac:dyDescent="0.35">
      <c r="A81">
        <f t="shared" si="0"/>
        <v>9</v>
      </c>
      <c r="B81" t="str">
        <f t="shared" si="0"/>
        <v>Full day Overnight</v>
      </c>
      <c r="C81">
        <f t="shared" si="1"/>
        <v>4</v>
      </c>
      <c r="D81" s="34">
        <v>180</v>
      </c>
      <c r="E81" s="33" t="s">
        <v>69</v>
      </c>
    </row>
    <row r="82" spans="1:5" ht="15" thickBot="1" x14ac:dyDescent="0.35">
      <c r="A82">
        <f t="shared" si="0"/>
        <v>1</v>
      </c>
      <c r="B82" t="str">
        <f t="shared" si="0"/>
        <v>Transfer dìa o noche Apto/ Hotel o viceversa</v>
      </c>
      <c r="C82">
        <f t="shared" si="1"/>
        <v>5</v>
      </c>
      <c r="D82" s="29">
        <v>120</v>
      </c>
      <c r="E82" s="33" t="s">
        <v>70</v>
      </c>
    </row>
    <row r="83" spans="1:5" ht="15" thickBot="1" x14ac:dyDescent="0.35">
      <c r="A83">
        <f t="shared" si="0"/>
        <v>2</v>
      </c>
      <c r="B83" t="str">
        <f t="shared" si="0"/>
        <v>City 3 Horas</v>
      </c>
      <c r="C83">
        <f t="shared" si="1"/>
        <v>5</v>
      </c>
      <c r="D83" s="29">
        <v>100</v>
      </c>
      <c r="E83" s="33" t="s">
        <v>70</v>
      </c>
    </row>
    <row r="84" spans="1:5" ht="15" thickBot="1" x14ac:dyDescent="0.35">
      <c r="A84">
        <f t="shared" si="0"/>
        <v>3</v>
      </c>
      <c r="B84" t="str">
        <f t="shared" si="0"/>
        <v>City 5 horas</v>
      </c>
      <c r="C84">
        <f t="shared" si="1"/>
        <v>5</v>
      </c>
      <c r="D84" s="29">
        <v>160</v>
      </c>
      <c r="E84" s="33" t="s">
        <v>70</v>
      </c>
    </row>
    <row r="85" spans="1:5" ht="15" thickBot="1" x14ac:dyDescent="0.35">
      <c r="A85">
        <f t="shared" si="0"/>
        <v>4</v>
      </c>
      <c r="B85" t="str">
        <f t="shared" si="0"/>
        <v>City línea 5 horas</v>
      </c>
      <c r="C85">
        <f t="shared" si="1"/>
        <v>5</v>
      </c>
      <c r="D85" s="29">
        <v>160</v>
      </c>
      <c r="E85" s="33" t="s">
        <v>70</v>
      </c>
    </row>
    <row r="86" spans="1:5" ht="15" thickBot="1" x14ac:dyDescent="0.35">
      <c r="A86">
        <f t="shared" si="0"/>
        <v>5</v>
      </c>
      <c r="B86" t="str">
        <f t="shared" si="0"/>
        <v>City + Teleférico</v>
      </c>
      <c r="C86">
        <f t="shared" si="1"/>
        <v>5</v>
      </c>
      <c r="D86" s="29">
        <v>180</v>
      </c>
      <c r="E86" s="33" t="s">
        <v>70</v>
      </c>
    </row>
    <row r="87" spans="1:5" ht="15" thickBot="1" x14ac:dyDescent="0.35">
      <c r="A87">
        <f t="shared" si="0"/>
        <v>6</v>
      </c>
      <c r="B87" t="str">
        <f t="shared" si="0"/>
        <v>City full day 8 horas</v>
      </c>
      <c r="C87">
        <f t="shared" si="1"/>
        <v>5</v>
      </c>
      <c r="D87" s="29">
        <v>200</v>
      </c>
      <c r="E87" s="33" t="s">
        <v>70</v>
      </c>
    </row>
    <row r="88" spans="1:5" ht="15" thickBot="1" x14ac:dyDescent="0.35">
      <c r="A88">
        <f t="shared" si="0"/>
        <v>7</v>
      </c>
      <c r="B88" t="str">
        <f t="shared" si="0"/>
        <v>Full day fuera Quito (OTA, PAP, MIN, ANT, COT)</v>
      </c>
      <c r="C88">
        <f t="shared" si="1"/>
        <v>5</v>
      </c>
      <c r="D88" s="29">
        <v>210</v>
      </c>
      <c r="E88" s="33" t="s">
        <v>70</v>
      </c>
    </row>
    <row r="89" spans="1:5" ht="15" thickBot="1" x14ac:dyDescent="0.35">
      <c r="A89">
        <f t="shared" si="0"/>
        <v>8</v>
      </c>
      <c r="B89" t="str">
        <f t="shared" si="0"/>
        <v>Full day fuera Quito (Quilotoa)</v>
      </c>
      <c r="C89">
        <f t="shared" si="1"/>
        <v>5</v>
      </c>
      <c r="D89" s="29">
        <v>260</v>
      </c>
      <c r="E89" s="33" t="s">
        <v>70</v>
      </c>
    </row>
    <row r="90" spans="1:5" ht="15" thickBot="1" x14ac:dyDescent="0.35">
      <c r="A90">
        <f t="shared" si="0"/>
        <v>9</v>
      </c>
      <c r="B90" t="str">
        <f t="shared" si="0"/>
        <v>Full day Overnight</v>
      </c>
      <c r="C90">
        <f t="shared" si="1"/>
        <v>5</v>
      </c>
      <c r="D90" s="34">
        <v>210</v>
      </c>
      <c r="E90" s="33" t="s">
        <v>70</v>
      </c>
    </row>
    <row r="91" spans="1:5" ht="15" thickBot="1" x14ac:dyDescent="0.35">
      <c r="A91">
        <f t="shared" si="0"/>
        <v>1</v>
      </c>
      <c r="B91" t="str">
        <f t="shared" si="0"/>
        <v>Transfer dìa o noche Apto/ Hotel o viceversa</v>
      </c>
      <c r="C91">
        <f t="shared" si="1"/>
        <v>6</v>
      </c>
      <c r="D91" s="29">
        <v>135</v>
      </c>
      <c r="E91" s="33" t="s">
        <v>71</v>
      </c>
    </row>
    <row r="92" spans="1:5" ht="15" thickBot="1" x14ac:dyDescent="0.35">
      <c r="A92">
        <f t="shared" si="0"/>
        <v>2</v>
      </c>
      <c r="B92" t="str">
        <f t="shared" si="0"/>
        <v>City 3 Horas</v>
      </c>
      <c r="C92">
        <f t="shared" si="1"/>
        <v>6</v>
      </c>
      <c r="D92" s="29">
        <v>120</v>
      </c>
      <c r="E92" s="33" t="s">
        <v>71</v>
      </c>
    </row>
    <row r="93" spans="1:5" ht="15" thickBot="1" x14ac:dyDescent="0.35">
      <c r="A93">
        <f t="shared" si="0"/>
        <v>3</v>
      </c>
      <c r="B93" t="str">
        <f t="shared" si="0"/>
        <v>City 5 horas</v>
      </c>
      <c r="C93">
        <f t="shared" si="1"/>
        <v>6</v>
      </c>
      <c r="D93" s="29">
        <v>190</v>
      </c>
      <c r="E93" s="33" t="s">
        <v>71</v>
      </c>
    </row>
    <row r="94" spans="1:5" ht="15" thickBot="1" x14ac:dyDescent="0.35">
      <c r="A94">
        <f t="shared" si="0"/>
        <v>4</v>
      </c>
      <c r="B94" t="str">
        <f t="shared" si="0"/>
        <v>City línea 5 horas</v>
      </c>
      <c r="C94">
        <f t="shared" si="1"/>
        <v>6</v>
      </c>
      <c r="D94" s="29">
        <v>190</v>
      </c>
      <c r="E94" s="33" t="s">
        <v>71</v>
      </c>
    </row>
    <row r="95" spans="1:5" ht="15" thickBot="1" x14ac:dyDescent="0.35">
      <c r="A95">
        <f t="shared" si="0"/>
        <v>5</v>
      </c>
      <c r="B95" t="str">
        <f t="shared" si="0"/>
        <v>City + Teleférico</v>
      </c>
      <c r="C95">
        <f t="shared" si="1"/>
        <v>6</v>
      </c>
      <c r="D95" s="29">
        <v>200</v>
      </c>
      <c r="E95" s="33" t="s">
        <v>71</v>
      </c>
    </row>
    <row r="96" spans="1:5" ht="15" thickBot="1" x14ac:dyDescent="0.35">
      <c r="A96">
        <f t="shared" si="0"/>
        <v>6</v>
      </c>
      <c r="B96" t="str">
        <f t="shared" si="0"/>
        <v>City full day 8 horas</v>
      </c>
      <c r="C96">
        <f t="shared" si="1"/>
        <v>6</v>
      </c>
      <c r="D96" s="29">
        <v>220</v>
      </c>
      <c r="E96" s="33" t="s">
        <v>71</v>
      </c>
    </row>
    <row r="97" spans="1:5" ht="15" thickBot="1" x14ac:dyDescent="0.35">
      <c r="A97">
        <f t="shared" si="0"/>
        <v>7</v>
      </c>
      <c r="B97" t="str">
        <f t="shared" si="0"/>
        <v>Full day fuera Quito (OTA, PAP, MIN, ANT, COT)</v>
      </c>
      <c r="C97">
        <f t="shared" si="1"/>
        <v>6</v>
      </c>
      <c r="D97" s="29">
        <v>240</v>
      </c>
      <c r="E97" s="33" t="s">
        <v>71</v>
      </c>
    </row>
    <row r="98" spans="1:5" ht="15" thickBot="1" x14ac:dyDescent="0.35">
      <c r="A98">
        <f t="shared" si="0"/>
        <v>8</v>
      </c>
      <c r="B98" t="str">
        <f t="shared" si="0"/>
        <v>Full day fuera Quito (Quilotoa)</v>
      </c>
      <c r="C98">
        <f t="shared" si="1"/>
        <v>6</v>
      </c>
      <c r="D98" s="29">
        <v>300</v>
      </c>
      <c r="E98" s="33" t="s">
        <v>71</v>
      </c>
    </row>
    <row r="99" spans="1:5" ht="15" thickBot="1" x14ac:dyDescent="0.35">
      <c r="A99">
        <f t="shared" si="0"/>
        <v>9</v>
      </c>
      <c r="B99" t="str">
        <f t="shared" si="0"/>
        <v>Full day Overnight</v>
      </c>
      <c r="C99">
        <f t="shared" si="1"/>
        <v>6</v>
      </c>
      <c r="D99" s="34">
        <v>230</v>
      </c>
      <c r="E99" s="33" t="s">
        <v>71</v>
      </c>
    </row>
  </sheetData>
  <mergeCells count="5">
    <mergeCell ref="B3:I3"/>
    <mergeCell ref="B5:D5"/>
    <mergeCell ref="B18:E18"/>
    <mergeCell ref="D32:I32"/>
    <mergeCell ref="F5:G5"/>
  </mergeCells>
  <phoneticPr fontId="8" type="noConversion"/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EB30-A499-4D8E-87F7-AC3B740E3165}">
  <sheetPr codeName="Hoja3"/>
  <dimension ref="A1:C55"/>
  <sheetViews>
    <sheetView workbookViewId="0">
      <selection activeCell="E27" sqref="E27"/>
    </sheetView>
  </sheetViews>
  <sheetFormatPr baseColWidth="10" defaultRowHeight="14.4" x14ac:dyDescent="0.3"/>
  <cols>
    <col min="1" max="2" width="17.77734375" bestFit="1" customWidth="1"/>
    <col min="3" max="3" width="4.33203125" bestFit="1" customWidth="1"/>
  </cols>
  <sheetData>
    <row r="1" spans="1:3" x14ac:dyDescent="0.3">
      <c r="A1" t="s">
        <v>72</v>
      </c>
      <c r="B1" t="s">
        <v>74</v>
      </c>
      <c r="C1" t="s">
        <v>73</v>
      </c>
    </row>
    <row r="2" spans="1:3" x14ac:dyDescent="0.3">
      <c r="A2">
        <v>1</v>
      </c>
      <c r="B2">
        <v>1</v>
      </c>
      <c r="C2">
        <v>55</v>
      </c>
    </row>
    <row r="3" spans="1:3" x14ac:dyDescent="0.3">
      <c r="A3">
        <v>2</v>
      </c>
      <c r="B3">
        <v>1</v>
      </c>
      <c r="C3">
        <v>56</v>
      </c>
    </row>
    <row r="4" spans="1:3" x14ac:dyDescent="0.3">
      <c r="A4">
        <v>3</v>
      </c>
      <c r="B4">
        <v>1</v>
      </c>
      <c r="C4">
        <v>90</v>
      </c>
    </row>
    <row r="5" spans="1:3" x14ac:dyDescent="0.3">
      <c r="A5">
        <v>4</v>
      </c>
      <c r="B5">
        <v>1</v>
      </c>
      <c r="C5">
        <v>90</v>
      </c>
    </row>
    <row r="6" spans="1:3" x14ac:dyDescent="0.3">
      <c r="A6">
        <v>5</v>
      </c>
      <c r="B6">
        <v>1</v>
      </c>
      <c r="C6">
        <v>100</v>
      </c>
    </row>
    <row r="7" spans="1:3" x14ac:dyDescent="0.3">
      <c r="A7">
        <v>6</v>
      </c>
      <c r="B7">
        <v>1</v>
      </c>
      <c r="C7">
        <v>130</v>
      </c>
    </row>
    <row r="8" spans="1:3" x14ac:dyDescent="0.3">
      <c r="A8">
        <v>7</v>
      </c>
      <c r="B8">
        <v>1</v>
      </c>
      <c r="C8">
        <v>130</v>
      </c>
    </row>
    <row r="9" spans="1:3" x14ac:dyDescent="0.3">
      <c r="A9">
        <v>8</v>
      </c>
      <c r="B9">
        <v>1</v>
      </c>
      <c r="C9">
        <v>194</v>
      </c>
    </row>
    <row r="10" spans="1:3" x14ac:dyDescent="0.3">
      <c r="A10">
        <v>9</v>
      </c>
      <c r="B10">
        <v>1</v>
      </c>
      <c r="C10">
        <v>125</v>
      </c>
    </row>
    <row r="11" spans="1:3" x14ac:dyDescent="0.3">
      <c r="A11">
        <v>1</v>
      </c>
      <c r="B11">
        <v>2</v>
      </c>
      <c r="C11">
        <v>60</v>
      </c>
    </row>
    <row r="12" spans="1:3" x14ac:dyDescent="0.3">
      <c r="A12">
        <v>2</v>
      </c>
      <c r="B12">
        <v>2</v>
      </c>
      <c r="C12">
        <v>70</v>
      </c>
    </row>
    <row r="13" spans="1:3" x14ac:dyDescent="0.3">
      <c r="A13">
        <v>3</v>
      </c>
      <c r="B13">
        <v>2</v>
      </c>
      <c r="C13">
        <v>120</v>
      </c>
    </row>
    <row r="14" spans="1:3" x14ac:dyDescent="0.3">
      <c r="A14">
        <v>4</v>
      </c>
      <c r="B14">
        <v>2</v>
      </c>
      <c r="C14">
        <v>120</v>
      </c>
    </row>
    <row r="15" spans="1:3" x14ac:dyDescent="0.3">
      <c r="A15">
        <v>5</v>
      </c>
      <c r="B15">
        <v>2</v>
      </c>
      <c r="C15">
        <v>130</v>
      </c>
    </row>
    <row r="16" spans="1:3" x14ac:dyDescent="0.3">
      <c r="A16">
        <v>6</v>
      </c>
      <c r="B16">
        <v>2</v>
      </c>
      <c r="C16">
        <v>140</v>
      </c>
    </row>
    <row r="17" spans="1:3" x14ac:dyDescent="0.3">
      <c r="A17">
        <v>7</v>
      </c>
      <c r="B17">
        <v>2</v>
      </c>
      <c r="C17">
        <v>150</v>
      </c>
    </row>
    <row r="18" spans="1:3" x14ac:dyDescent="0.3">
      <c r="A18">
        <v>8</v>
      </c>
      <c r="B18">
        <v>2</v>
      </c>
      <c r="C18">
        <v>200</v>
      </c>
    </row>
    <row r="19" spans="1:3" x14ac:dyDescent="0.3">
      <c r="A19">
        <v>9</v>
      </c>
      <c r="B19">
        <v>2</v>
      </c>
      <c r="C19">
        <v>150</v>
      </c>
    </row>
    <row r="20" spans="1:3" x14ac:dyDescent="0.3">
      <c r="A20">
        <v>1</v>
      </c>
      <c r="B20">
        <v>3</v>
      </c>
      <c r="C20">
        <v>70</v>
      </c>
    </row>
    <row r="21" spans="1:3" x14ac:dyDescent="0.3">
      <c r="A21">
        <v>2</v>
      </c>
      <c r="B21">
        <v>3</v>
      </c>
      <c r="C21">
        <v>80</v>
      </c>
    </row>
    <row r="22" spans="1:3" x14ac:dyDescent="0.3">
      <c r="A22">
        <v>3</v>
      </c>
      <c r="B22">
        <v>3</v>
      </c>
      <c r="C22">
        <v>135</v>
      </c>
    </row>
    <row r="23" spans="1:3" x14ac:dyDescent="0.3">
      <c r="A23">
        <v>4</v>
      </c>
      <c r="B23">
        <v>3</v>
      </c>
      <c r="C23">
        <v>135</v>
      </c>
    </row>
    <row r="24" spans="1:3" x14ac:dyDescent="0.3">
      <c r="A24">
        <v>5</v>
      </c>
      <c r="B24">
        <v>3</v>
      </c>
      <c r="C24">
        <v>150</v>
      </c>
    </row>
    <row r="25" spans="1:3" x14ac:dyDescent="0.3">
      <c r="A25">
        <v>6</v>
      </c>
      <c r="B25">
        <v>3</v>
      </c>
      <c r="C25">
        <v>170</v>
      </c>
    </row>
    <row r="26" spans="1:3" x14ac:dyDescent="0.3">
      <c r="A26">
        <v>7</v>
      </c>
      <c r="B26">
        <v>3</v>
      </c>
      <c r="C26">
        <v>170</v>
      </c>
    </row>
    <row r="27" spans="1:3" x14ac:dyDescent="0.3">
      <c r="A27">
        <v>8</v>
      </c>
      <c r="B27">
        <v>3</v>
      </c>
      <c r="C27">
        <v>218</v>
      </c>
    </row>
    <row r="28" spans="1:3" x14ac:dyDescent="0.3">
      <c r="A28">
        <v>9</v>
      </c>
      <c r="B28">
        <v>3</v>
      </c>
      <c r="C28">
        <v>170</v>
      </c>
    </row>
    <row r="29" spans="1:3" x14ac:dyDescent="0.3">
      <c r="A29">
        <v>1</v>
      </c>
      <c r="B29">
        <v>4</v>
      </c>
      <c r="C29">
        <v>85</v>
      </c>
    </row>
    <row r="30" spans="1:3" x14ac:dyDescent="0.3">
      <c r="A30">
        <v>2</v>
      </c>
      <c r="B30">
        <v>4</v>
      </c>
      <c r="C30">
        <v>90</v>
      </c>
    </row>
    <row r="31" spans="1:3" x14ac:dyDescent="0.3">
      <c r="A31">
        <v>3</v>
      </c>
      <c r="B31">
        <v>4</v>
      </c>
      <c r="C31">
        <v>145</v>
      </c>
    </row>
    <row r="32" spans="1:3" x14ac:dyDescent="0.3">
      <c r="A32">
        <v>4</v>
      </c>
      <c r="B32">
        <v>4</v>
      </c>
      <c r="C32">
        <v>145</v>
      </c>
    </row>
    <row r="33" spans="1:3" x14ac:dyDescent="0.3">
      <c r="A33">
        <v>5</v>
      </c>
      <c r="B33">
        <v>4</v>
      </c>
      <c r="C33">
        <v>160</v>
      </c>
    </row>
    <row r="34" spans="1:3" x14ac:dyDescent="0.3">
      <c r="A34">
        <v>6</v>
      </c>
      <c r="B34">
        <v>4</v>
      </c>
      <c r="C34">
        <v>180</v>
      </c>
    </row>
    <row r="35" spans="1:3" x14ac:dyDescent="0.3">
      <c r="A35">
        <v>7</v>
      </c>
      <c r="B35">
        <v>4</v>
      </c>
      <c r="C35">
        <v>185</v>
      </c>
    </row>
    <row r="36" spans="1:3" x14ac:dyDescent="0.3">
      <c r="A36">
        <v>8</v>
      </c>
      <c r="B36">
        <v>4</v>
      </c>
      <c r="C36">
        <v>219</v>
      </c>
    </row>
    <row r="37" spans="1:3" x14ac:dyDescent="0.3">
      <c r="A37">
        <v>9</v>
      </c>
      <c r="B37">
        <v>4</v>
      </c>
      <c r="C37">
        <v>180</v>
      </c>
    </row>
    <row r="38" spans="1:3" x14ac:dyDescent="0.3">
      <c r="A38">
        <v>1</v>
      </c>
      <c r="B38">
        <v>5</v>
      </c>
      <c r="C38">
        <v>120</v>
      </c>
    </row>
    <row r="39" spans="1:3" x14ac:dyDescent="0.3">
      <c r="A39">
        <v>2</v>
      </c>
      <c r="B39">
        <v>5</v>
      </c>
      <c r="C39">
        <v>100</v>
      </c>
    </row>
    <row r="40" spans="1:3" x14ac:dyDescent="0.3">
      <c r="A40">
        <v>3</v>
      </c>
      <c r="B40">
        <v>5</v>
      </c>
      <c r="C40">
        <v>160</v>
      </c>
    </row>
    <row r="41" spans="1:3" x14ac:dyDescent="0.3">
      <c r="A41">
        <v>4</v>
      </c>
      <c r="B41">
        <v>5</v>
      </c>
      <c r="C41">
        <v>160</v>
      </c>
    </row>
    <row r="42" spans="1:3" x14ac:dyDescent="0.3">
      <c r="A42">
        <v>5</v>
      </c>
      <c r="B42">
        <v>5</v>
      </c>
      <c r="C42">
        <v>180</v>
      </c>
    </row>
    <row r="43" spans="1:3" x14ac:dyDescent="0.3">
      <c r="A43">
        <v>6</v>
      </c>
      <c r="B43">
        <v>5</v>
      </c>
      <c r="C43">
        <v>200</v>
      </c>
    </row>
    <row r="44" spans="1:3" x14ac:dyDescent="0.3">
      <c r="A44">
        <v>7</v>
      </c>
      <c r="B44">
        <v>5</v>
      </c>
      <c r="C44">
        <v>210</v>
      </c>
    </row>
    <row r="45" spans="1:3" x14ac:dyDescent="0.3">
      <c r="A45">
        <v>8</v>
      </c>
      <c r="B45">
        <v>5</v>
      </c>
      <c r="C45">
        <v>260</v>
      </c>
    </row>
    <row r="46" spans="1:3" x14ac:dyDescent="0.3">
      <c r="A46">
        <v>9</v>
      </c>
      <c r="B46">
        <v>5</v>
      </c>
      <c r="C46">
        <v>210</v>
      </c>
    </row>
    <row r="47" spans="1:3" x14ac:dyDescent="0.3">
      <c r="A47">
        <v>1</v>
      </c>
      <c r="B47">
        <v>6</v>
      </c>
      <c r="C47">
        <v>135</v>
      </c>
    </row>
    <row r="48" spans="1:3" x14ac:dyDescent="0.3">
      <c r="A48">
        <v>2</v>
      </c>
      <c r="B48">
        <v>6</v>
      </c>
      <c r="C48">
        <v>120</v>
      </c>
    </row>
    <row r="49" spans="1:3" x14ac:dyDescent="0.3">
      <c r="A49">
        <v>3</v>
      </c>
      <c r="B49">
        <v>6</v>
      </c>
      <c r="C49">
        <v>190</v>
      </c>
    </row>
    <row r="50" spans="1:3" x14ac:dyDescent="0.3">
      <c r="A50">
        <v>4</v>
      </c>
      <c r="B50">
        <v>6</v>
      </c>
      <c r="C50">
        <v>190</v>
      </c>
    </row>
    <row r="51" spans="1:3" x14ac:dyDescent="0.3">
      <c r="A51">
        <v>5</v>
      </c>
      <c r="B51">
        <v>6</v>
      </c>
      <c r="C51">
        <v>200</v>
      </c>
    </row>
    <row r="52" spans="1:3" x14ac:dyDescent="0.3">
      <c r="A52">
        <v>6</v>
      </c>
      <c r="B52">
        <v>6</v>
      </c>
      <c r="C52">
        <v>220</v>
      </c>
    </row>
    <row r="53" spans="1:3" x14ac:dyDescent="0.3">
      <c r="A53">
        <v>7</v>
      </c>
      <c r="B53">
        <v>6</v>
      </c>
      <c r="C53">
        <v>240</v>
      </c>
    </row>
    <row r="54" spans="1:3" x14ac:dyDescent="0.3">
      <c r="A54">
        <v>8</v>
      </c>
      <c r="B54">
        <v>6</v>
      </c>
      <c r="C54">
        <v>300</v>
      </c>
    </row>
    <row r="55" spans="1:3" x14ac:dyDescent="0.3">
      <c r="A55">
        <v>9</v>
      </c>
      <c r="B55">
        <v>6</v>
      </c>
      <c r="C55">
        <v>230</v>
      </c>
    </row>
  </sheetData>
  <autoFilter ref="A1:C55" xr:uid="{1653EB30-A499-4D8E-87F7-AC3B740E31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5667-7745-48B4-99EA-3BB6C1BF0B54}">
  <sheetPr codeName="Hoja4"/>
  <dimension ref="A1:B7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74</v>
      </c>
      <c r="B1" t="s">
        <v>75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3</v>
      </c>
      <c r="B4" t="s">
        <v>68</v>
      </c>
    </row>
    <row r="5" spans="1:2" x14ac:dyDescent="0.3">
      <c r="A5">
        <v>4</v>
      </c>
      <c r="B5" t="s">
        <v>69</v>
      </c>
    </row>
    <row r="6" spans="1:2" x14ac:dyDescent="0.3">
      <c r="A6">
        <v>5</v>
      </c>
      <c r="B6" t="s">
        <v>70</v>
      </c>
    </row>
    <row r="7" spans="1:2" x14ac:dyDescent="0.3">
      <c r="A7">
        <v>6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AB83-7327-4DB1-A2DE-B1192AF85731}">
  <sheetPr codeName="Hoja5"/>
  <dimension ref="A1:B10"/>
  <sheetViews>
    <sheetView workbookViewId="0">
      <selection activeCell="B10" sqref="B10"/>
    </sheetView>
  </sheetViews>
  <sheetFormatPr baseColWidth="10" defaultRowHeight="14.4" x14ac:dyDescent="0.3"/>
  <cols>
    <col min="1" max="1" width="17.77734375" bestFit="1" customWidth="1"/>
    <col min="2" max="2" width="39.5546875" bestFit="1" customWidth="1"/>
  </cols>
  <sheetData>
    <row r="1" spans="1:2" x14ac:dyDescent="0.3">
      <c r="A1" t="s">
        <v>72</v>
      </c>
      <c r="B1" t="s">
        <v>76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51</v>
      </c>
    </row>
    <row r="4" spans="1:2" x14ac:dyDescent="0.3">
      <c r="A4">
        <v>3</v>
      </c>
      <c r="B4" t="s">
        <v>52</v>
      </c>
    </row>
    <row r="5" spans="1:2" x14ac:dyDescent="0.3">
      <c r="A5">
        <v>4</v>
      </c>
      <c r="B5" t="s">
        <v>53</v>
      </c>
    </row>
    <row r="6" spans="1:2" x14ac:dyDescent="0.3">
      <c r="A6">
        <v>5</v>
      </c>
      <c r="B6" t="s">
        <v>54</v>
      </c>
    </row>
    <row r="7" spans="1:2" x14ac:dyDescent="0.3">
      <c r="A7">
        <v>6</v>
      </c>
      <c r="B7" t="s">
        <v>55</v>
      </c>
    </row>
    <row r="8" spans="1:2" x14ac:dyDescent="0.3">
      <c r="A8">
        <v>7</v>
      </c>
      <c r="B8" t="s">
        <v>56</v>
      </c>
    </row>
    <row r="9" spans="1:2" x14ac:dyDescent="0.3">
      <c r="A9">
        <v>8</v>
      </c>
      <c r="B9" t="s">
        <v>57</v>
      </c>
    </row>
    <row r="10" spans="1:2" x14ac:dyDescent="0.3">
      <c r="A10">
        <v>9</v>
      </c>
      <c r="B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095-A153-405C-9C3B-356F5C5BB9E0}">
  <sheetPr codeName="Hoja6"/>
  <dimension ref="A1:G21"/>
  <sheetViews>
    <sheetView topLeftCell="A13" workbookViewId="0">
      <selection activeCell="G28" sqref="G28"/>
    </sheetView>
  </sheetViews>
  <sheetFormatPr baseColWidth="10" defaultRowHeight="14.4" x14ac:dyDescent="0.3"/>
  <cols>
    <col min="1" max="1" width="4.44140625" bestFit="1" customWidth="1"/>
    <col min="2" max="2" width="21.77734375" bestFit="1" customWidth="1"/>
    <col min="3" max="3" width="4" bestFit="1" customWidth="1"/>
    <col min="4" max="4" width="5.109375" bestFit="1" customWidth="1"/>
    <col min="5" max="5" width="11.6640625" bestFit="1" customWidth="1"/>
    <col min="6" max="6" width="10.88671875" bestFit="1" customWidth="1"/>
    <col min="7" max="7" width="80.5546875" bestFit="1" customWidth="1"/>
  </cols>
  <sheetData>
    <row r="1" spans="1:7" ht="29.4" thickBot="1" x14ac:dyDescent="0.35">
      <c r="A1" t="s">
        <v>172</v>
      </c>
      <c r="B1" s="43" t="s">
        <v>153</v>
      </c>
      <c r="C1" s="44" t="s">
        <v>154</v>
      </c>
      <c r="D1" s="44" t="s">
        <v>155</v>
      </c>
      <c r="E1" s="45" t="s">
        <v>156</v>
      </c>
      <c r="F1" s="43" t="s">
        <v>157</v>
      </c>
      <c r="G1" t="str">
        <f t="shared" ref="G1:G21" si="0">+A1&amp;"-"&amp;C1&amp;"-"&amp;D1&amp;"-"&amp;B1&amp;"-"&amp;E1&amp;"-"&amp;F1</f>
        <v>INT-UIO-SEQM-Aeropuerto Internacional Mariscal Sucre-Tababela (Quito )- Pichincha</v>
      </c>
    </row>
    <row r="2" spans="1:7" ht="29.4" thickBot="1" x14ac:dyDescent="0.35">
      <c r="A2" t="s">
        <v>172</v>
      </c>
      <c r="B2" s="43" t="s">
        <v>143</v>
      </c>
      <c r="C2" s="44" t="s">
        <v>144</v>
      </c>
      <c r="D2" s="44" t="s">
        <v>145</v>
      </c>
      <c r="E2" s="43" t="s">
        <v>146</v>
      </c>
      <c r="F2" s="43" t="s">
        <v>147</v>
      </c>
      <c r="G2" t="str">
        <f t="shared" si="0"/>
        <v>INT-MEC-SEMT-Aeropuerto Internacional Eloy Alfaro-Manta- Manabí</v>
      </c>
    </row>
    <row r="3" spans="1:7" ht="29.4" thickBot="1" x14ac:dyDescent="0.35">
      <c r="A3" t="s">
        <v>172</v>
      </c>
      <c r="B3" s="43" t="s">
        <v>133</v>
      </c>
      <c r="C3" s="44" t="s">
        <v>134</v>
      </c>
      <c r="D3" s="44" t="s">
        <v>135</v>
      </c>
      <c r="E3" s="43" t="s">
        <v>136</v>
      </c>
      <c r="F3" s="43" t="s">
        <v>137</v>
      </c>
      <c r="G3" t="str">
        <f t="shared" si="0"/>
        <v>INT-LTX-SELT-Aeropuerto Internacional Cotopaxi-Latacunga- Cotopaxi</v>
      </c>
    </row>
    <row r="4" spans="1:7" ht="29.4" thickBot="1" x14ac:dyDescent="0.35">
      <c r="A4" t="s">
        <v>172</v>
      </c>
      <c r="B4" s="43" t="s">
        <v>148</v>
      </c>
      <c r="C4" s="44" t="s">
        <v>149</v>
      </c>
      <c r="D4" s="44" t="s">
        <v>150</v>
      </c>
      <c r="E4" s="43" t="s">
        <v>151</v>
      </c>
      <c r="F4" s="43" t="s">
        <v>152</v>
      </c>
      <c r="G4" t="str">
        <f t="shared" si="0"/>
        <v>INT-GYE-SEGU-Aeropuerto Internacional José Joaquín de Olmedo-Guayaquil- Guayas</v>
      </c>
    </row>
    <row r="5" spans="1:7" ht="29.4" thickBot="1" x14ac:dyDescent="0.35">
      <c r="A5" t="s">
        <v>172</v>
      </c>
      <c r="B5" s="43" t="s">
        <v>138</v>
      </c>
      <c r="C5" s="44" t="s">
        <v>139</v>
      </c>
      <c r="D5" s="44" t="s">
        <v>140</v>
      </c>
      <c r="E5" s="43" t="s">
        <v>141</v>
      </c>
      <c r="F5" s="43" t="s">
        <v>142</v>
      </c>
      <c r="G5" t="str">
        <f t="shared" si="0"/>
        <v>INT-ETR-SERO-Aeropuerto Internacional de Santa Rosa-Santa Rosa- El Oro</v>
      </c>
    </row>
    <row r="6" spans="1:7" ht="43.8" thickBot="1" x14ac:dyDescent="0.35">
      <c r="A6" t="s">
        <v>172</v>
      </c>
      <c r="B6" s="43" t="s">
        <v>128</v>
      </c>
      <c r="C6" s="44" t="s">
        <v>129</v>
      </c>
      <c r="D6" s="44" t="s">
        <v>130</v>
      </c>
      <c r="E6" s="43" t="s">
        <v>131</v>
      </c>
      <c r="F6" s="43" t="s">
        <v>132</v>
      </c>
      <c r="G6" t="str">
        <f t="shared" si="0"/>
        <v>INT-ESM-SETN-Aeropuerto Internacional Coronel Carlos Concha Torres-Esmeraldas- Esmeraldas</v>
      </c>
    </row>
    <row r="7" spans="1:7" ht="29.4" thickBot="1" x14ac:dyDescent="0.35">
      <c r="A7" t="s">
        <v>171</v>
      </c>
      <c r="B7" s="43" t="s">
        <v>77</v>
      </c>
      <c r="C7" s="44" t="s">
        <v>78</v>
      </c>
      <c r="D7" s="44" t="s">
        <v>79</v>
      </c>
      <c r="E7" s="43" t="s">
        <v>80</v>
      </c>
      <c r="F7" s="43" t="s">
        <v>81</v>
      </c>
      <c r="G7" t="str">
        <f t="shared" si="0"/>
        <v>NAT-XMS-SEMC-Aeropuerto Coronel Edmundo Carvajal-Macas- Morona Santiago</v>
      </c>
    </row>
    <row r="8" spans="1:7" ht="29.4" thickBot="1" x14ac:dyDescent="0.35">
      <c r="A8" t="s">
        <v>171</v>
      </c>
      <c r="B8" s="43" t="s">
        <v>112</v>
      </c>
      <c r="C8" s="44" t="s">
        <v>113</v>
      </c>
      <c r="D8" s="44" t="s">
        <v>114</v>
      </c>
      <c r="E8" s="43" t="s">
        <v>115</v>
      </c>
      <c r="F8" s="43" t="s">
        <v>81</v>
      </c>
      <c r="G8" t="str">
        <f t="shared" si="0"/>
        <v>NAT-TSC-SETH-Aeropuerto de Taisha-Taisha- Morona Santiago</v>
      </c>
    </row>
    <row r="9" spans="1:7" ht="29.4" thickBot="1" x14ac:dyDescent="0.35">
      <c r="A9" t="s">
        <v>171</v>
      </c>
      <c r="B9" s="43" t="s">
        <v>123</v>
      </c>
      <c r="C9" s="44" t="s">
        <v>124</v>
      </c>
      <c r="D9" s="44" t="s">
        <v>125</v>
      </c>
      <c r="E9" s="43" t="s">
        <v>126</v>
      </c>
      <c r="F9" s="43" t="s">
        <v>127</v>
      </c>
      <c r="G9" t="str">
        <f t="shared" si="0"/>
        <v>NAT-SNC-SESA-Aeropuerto General Ulpiano Paez-Salinas- Santa Elena</v>
      </c>
    </row>
    <row r="10" spans="1:7" ht="43.8" thickBot="1" x14ac:dyDescent="0.35">
      <c r="A10" t="s">
        <v>171</v>
      </c>
      <c r="B10" s="43" t="s">
        <v>107</v>
      </c>
      <c r="C10" s="44" t="s">
        <v>108</v>
      </c>
      <c r="D10" s="44" t="s">
        <v>109</v>
      </c>
      <c r="E10" s="43" t="s">
        <v>110</v>
      </c>
      <c r="F10" s="43" t="s">
        <v>111</v>
      </c>
      <c r="G10" t="str">
        <f t="shared" si="0"/>
        <v>NAT-SCY-SEST-Aeropuerto de San Cristóbal-Puerto Baquerizo Moreno- Galápagos</v>
      </c>
    </row>
    <row r="11" spans="1:7" ht="29.4" thickBot="1" x14ac:dyDescent="0.35">
      <c r="A11" t="s">
        <v>171</v>
      </c>
      <c r="B11" s="43" t="s">
        <v>163</v>
      </c>
      <c r="C11" s="44" t="s">
        <v>164</v>
      </c>
      <c r="D11" s="44" t="s">
        <v>165</v>
      </c>
      <c r="E11" s="43" t="s">
        <v>166</v>
      </c>
      <c r="F11" s="43" t="s">
        <v>95</v>
      </c>
      <c r="G11" t="str">
        <f t="shared" si="0"/>
        <v>NAT-PTZ-SESM-Aeropuerto Río Amazonas-Shell (Mera)- Pastaza</v>
      </c>
    </row>
    <row r="12" spans="1:7" ht="43.8" thickBot="1" x14ac:dyDescent="0.35">
      <c r="A12" t="s">
        <v>171</v>
      </c>
      <c r="B12" s="43" t="s">
        <v>118</v>
      </c>
      <c r="C12" s="44" t="s">
        <v>119</v>
      </c>
      <c r="D12" s="44" t="s">
        <v>120</v>
      </c>
      <c r="E12" s="43" t="s">
        <v>121</v>
      </c>
      <c r="F12" s="43" t="s">
        <v>122</v>
      </c>
      <c r="G12" t="str">
        <f t="shared" si="0"/>
        <v>NAT-OCC-SECO-Aeropuerto Francisco de Orellana-Puerto Francisco de Orellana- Orellana</v>
      </c>
    </row>
    <row r="13" spans="1:7" ht="29.4" thickBot="1" x14ac:dyDescent="0.35">
      <c r="A13" t="s">
        <v>171</v>
      </c>
      <c r="B13" s="43" t="s">
        <v>82</v>
      </c>
      <c r="C13" s="44" t="s">
        <v>83</v>
      </c>
      <c r="D13" s="44" t="s">
        <v>84</v>
      </c>
      <c r="E13" s="43" t="s">
        <v>85</v>
      </c>
      <c r="F13" s="43" t="s">
        <v>86</v>
      </c>
      <c r="G13" t="str">
        <f t="shared" si="0"/>
        <v>NAT-LOH-SECA-Aeropuerto Ciudad de Catamayo-Catamayo- Loja</v>
      </c>
    </row>
    <row r="14" spans="1:7" ht="29.4" thickBot="1" x14ac:dyDescent="0.35">
      <c r="A14" t="s">
        <v>171</v>
      </c>
      <c r="B14" s="43" t="s">
        <v>102</v>
      </c>
      <c r="C14" s="44" t="s">
        <v>103</v>
      </c>
      <c r="D14" s="44" t="s">
        <v>104</v>
      </c>
      <c r="E14" s="43" t="s">
        <v>105</v>
      </c>
      <c r="F14" s="43" t="s">
        <v>106</v>
      </c>
      <c r="G14" t="str">
        <f t="shared" si="0"/>
        <v>NAT-LGQ-SENL-Aeropuerto de Nueva Loja-Nueva Loja- Sucumbíos</v>
      </c>
    </row>
    <row r="15" spans="1:7" ht="31.2" thickBot="1" x14ac:dyDescent="0.35">
      <c r="A15" t="s">
        <v>171</v>
      </c>
      <c r="B15" s="43" t="s">
        <v>167</v>
      </c>
      <c r="C15" s="44" t="s">
        <v>168</v>
      </c>
      <c r="D15" s="44" t="s">
        <v>169</v>
      </c>
      <c r="E15" s="42" t="s">
        <v>170</v>
      </c>
      <c r="F15" s="43" t="s">
        <v>111</v>
      </c>
      <c r="G15" t="str">
        <f t="shared" si="0"/>
        <v>NAT-GPS-SEGS-Aeropuerto Seymour - Baltra-Isla Baltra (Santa Cruz)- Galápagos</v>
      </c>
    </row>
    <row r="16" spans="1:7" ht="29.4" thickBot="1" x14ac:dyDescent="0.35">
      <c r="A16" t="s">
        <v>171</v>
      </c>
      <c r="B16" s="43" t="s">
        <v>158</v>
      </c>
      <c r="C16" s="44" t="s">
        <v>159</v>
      </c>
      <c r="D16" s="44" t="s">
        <v>160</v>
      </c>
      <c r="E16" s="43" t="s">
        <v>161</v>
      </c>
      <c r="F16" s="43" t="s">
        <v>162</v>
      </c>
      <c r="G16" t="str">
        <f t="shared" si="0"/>
        <v>NAT-CUE-SECU-Aeropuerto Mariscal Lamar-Cuenca- Azuay</v>
      </c>
    </row>
    <row r="17" spans="1:7" ht="29.4" thickBot="1" x14ac:dyDescent="0.35">
      <c r="A17" t="s">
        <v>171</v>
      </c>
      <c r="B17" s="43" t="s">
        <v>87</v>
      </c>
      <c r="C17" s="44" t="s">
        <v>88</v>
      </c>
      <c r="D17" s="44" t="s">
        <v>89</v>
      </c>
      <c r="E17" s="45" t="s">
        <v>90</v>
      </c>
      <c r="F17" s="43" t="s">
        <v>91</v>
      </c>
      <c r="G17" t="str">
        <f t="shared" si="0"/>
        <v>NAT---SEBZ-Aeropuerto de Cumbaratza-Cumbaratza (Zamora)- Zamora Chinchipe</v>
      </c>
    </row>
    <row r="18" spans="1:7" ht="29.4" thickBot="1" x14ac:dyDescent="0.35">
      <c r="A18" t="s">
        <v>171</v>
      </c>
      <c r="B18" s="43" t="s">
        <v>92</v>
      </c>
      <c r="C18" s="44" t="s">
        <v>88</v>
      </c>
      <c r="D18" s="44" t="s">
        <v>93</v>
      </c>
      <c r="E18" s="43" t="s">
        <v>94</v>
      </c>
      <c r="F18" s="43" t="s">
        <v>95</v>
      </c>
      <c r="G18" t="str">
        <f t="shared" si="0"/>
        <v>NAT---SECR-Aeropuerto de Curaray-Jaime Roldós (Pastaza)- Pastaza</v>
      </c>
    </row>
    <row r="19" spans="1:7" ht="29.4" thickBot="1" x14ac:dyDescent="0.35">
      <c r="A19" t="s">
        <v>171</v>
      </c>
      <c r="B19" s="43" t="s">
        <v>96</v>
      </c>
      <c r="C19" s="44" t="s">
        <v>88</v>
      </c>
      <c r="D19" s="44" t="s">
        <v>97</v>
      </c>
      <c r="E19" s="43" t="s">
        <v>98</v>
      </c>
      <c r="F19" s="43" t="s">
        <v>95</v>
      </c>
      <c r="G19" t="str">
        <f t="shared" si="0"/>
        <v>NAT---SEOH-Aeropuerto de Lorocachi-Lorocachi (Pastaza)- Pastaza</v>
      </c>
    </row>
    <row r="20" spans="1:7" ht="29.4" thickBot="1" x14ac:dyDescent="0.35">
      <c r="A20" t="s">
        <v>171</v>
      </c>
      <c r="B20" s="43" t="s">
        <v>99</v>
      </c>
      <c r="C20" s="44" t="s">
        <v>88</v>
      </c>
      <c r="D20" s="44" t="s">
        <v>100</v>
      </c>
      <c r="E20" s="43" t="s">
        <v>101</v>
      </c>
      <c r="F20" s="43" t="s">
        <v>95</v>
      </c>
      <c r="G20" t="str">
        <f t="shared" si="0"/>
        <v>NAT---SEMO-Aeropuerto de Montalvo-Andoas (Pastaza)- Pastaza</v>
      </c>
    </row>
    <row r="21" spans="1:7" ht="29.4" thickBot="1" x14ac:dyDescent="0.35">
      <c r="A21" t="s">
        <v>171</v>
      </c>
      <c r="B21" s="43" t="s">
        <v>116</v>
      </c>
      <c r="C21" s="44" t="s">
        <v>88</v>
      </c>
      <c r="D21" s="44" t="s">
        <v>88</v>
      </c>
      <c r="E21" s="43" t="s">
        <v>117</v>
      </c>
      <c r="F21" s="43" t="s">
        <v>81</v>
      </c>
      <c r="G21" t="str">
        <f t="shared" si="0"/>
        <v>NAT-----Aeropuerto de Wuanpuik-Wuanpuik (Taisha)- Morona Santiago</v>
      </c>
    </row>
  </sheetData>
  <sortState xmlns:xlrd2="http://schemas.microsoft.com/office/spreadsheetml/2017/richdata2" ref="A1:G25">
    <sortCondition ref="A1:A25"/>
    <sortCondition descending="1" ref="C1:C25"/>
  </sortState>
  <hyperlinks>
    <hyperlink ref="B7" r:id="rId1" tooltip="Aeropuerto Coronel Edmundo Carvajal" display="https://es.wikipedia.org/wiki/Aeropuerto_Coronel_Edmundo_Carvajal" xr:uid="{FEC7ACE5-1442-47D7-AEEB-E5AE5B2298AD}"/>
    <hyperlink ref="E7" r:id="rId2" tooltip="Macas (Ecuador)" display="https://es.wikipedia.org/wiki/Macas_(Ecuador)" xr:uid="{611A1B96-8634-4D9E-8353-B58157414EEE}"/>
    <hyperlink ref="F7" r:id="rId3" tooltip="Provincia de Morona Santiago" display="https://es.wikipedia.org/wiki/Provincia_de_Morona_Santiago" xr:uid="{EFAEB94E-5181-41E6-BD51-E4C0A5C73FF0}"/>
    <hyperlink ref="B13" r:id="rId4" tooltip="Aeropuerto Ciudad de Catamayo" display="https://es.wikipedia.org/wiki/Aeropuerto_Ciudad_de_Catamayo" xr:uid="{FE323186-2CF0-4AF2-A925-07CAEC68A704}"/>
    <hyperlink ref="E13" r:id="rId5" tooltip="Catamayo" display="https://es.wikipedia.org/wiki/Catamayo" xr:uid="{0C7F73C1-C488-443F-992F-260518C49158}"/>
    <hyperlink ref="F13" r:id="rId6" tooltip="Provincia de Loja" display="https://es.wikipedia.org/wiki/Provincia_de_Loja" xr:uid="{E1F210B6-2A89-4A92-AFA4-AA801848DCF1}"/>
    <hyperlink ref="B17" r:id="rId7" tooltip="Aeropuerto de Cumbaratza (aún no redactado)" display="https://es.wikipedia.org/w/index.php?title=Aeropuerto_de_Cumbaratza&amp;action=edit&amp;redlink=1" xr:uid="{4344A95E-81F5-467D-A640-747ED9B81F9A}"/>
    <hyperlink ref="F17" r:id="rId8" tooltip="Provincia de Zamora Chinchipe" display="https://es.wikipedia.org/wiki/Provincia_de_Zamora_Chinchipe" xr:uid="{04A728DA-69B2-41F2-A4B0-7ACD9DC57154}"/>
    <hyperlink ref="B18" r:id="rId9" tooltip="Aeropuerto de Curaray (aún no redactado)" display="https://es.wikipedia.org/w/index.php?title=Aeropuerto_de_Curaray&amp;action=edit&amp;redlink=1" xr:uid="{2CD0C6E5-46B9-4442-B68D-19F7983DE0F5}"/>
    <hyperlink ref="E18" r:id="rId10" tooltip="Cantón Pastaza" display="https://es.wikipedia.org/wiki/Cant%C3%B3n_Pastaza" xr:uid="{2D60CAD0-B6D3-4ED2-ACEE-3EFECE3E48EB}"/>
    <hyperlink ref="F18" r:id="rId11" tooltip="Provincia de Pastaza" display="https://es.wikipedia.org/wiki/Provincia_de_Pastaza" xr:uid="{517E0B86-D9C5-4858-B956-91273C0DBBB3}"/>
    <hyperlink ref="B19" r:id="rId12" tooltip="Aeropuerto de Lorocachi (aún no redactado)" display="https://es.wikipedia.org/w/index.php?title=Aeropuerto_de_Lorocachi&amp;action=edit&amp;redlink=1" xr:uid="{1583FCF7-B2EC-4EA9-8606-5A53FF3E18ED}"/>
    <hyperlink ref="E19" r:id="rId13" tooltip="Cantón Pastaza" display="https://es.wikipedia.org/wiki/Cant%C3%B3n_Pastaza" xr:uid="{84CB6AF3-6090-4E1E-A48F-7A9460F28BC0}"/>
    <hyperlink ref="F19" r:id="rId14" tooltip="Provincia de Pastaza" display="https://es.wikipedia.org/wiki/Provincia_de_Pastaza" xr:uid="{4E7914BB-DBF7-40B9-A76C-6458B5D4E785}"/>
    <hyperlink ref="B20" r:id="rId15" tooltip="Aeropuerto de Montalvo (aún no redactado)" display="https://es.wikipedia.org/w/index.php?title=Aeropuerto_de_Montalvo&amp;action=edit&amp;redlink=1" xr:uid="{F8CE0F87-CDC9-461E-A09F-35BE7010B6ED}"/>
    <hyperlink ref="E20" r:id="rId16" tooltip="Cantón Pastaza" display="https://es.wikipedia.org/wiki/Cant%C3%B3n_Pastaza" xr:uid="{71D1630D-C803-4743-9755-AFBFCCB73C8B}"/>
    <hyperlink ref="F20" r:id="rId17" tooltip="Provincia de Pastaza" display="https://es.wikipedia.org/wiki/Provincia_de_Pastaza" xr:uid="{AB4718EA-1EFD-4B34-92B5-F0A9B47193F9}"/>
    <hyperlink ref="B14" r:id="rId18" tooltip="Aeropuerto de Nueva Loja" display="https://es.wikipedia.org/wiki/Aeropuerto_de_Nueva_Loja" xr:uid="{40CF8279-D436-4D1B-916B-EC173359FB49}"/>
    <hyperlink ref="E14" r:id="rId19" tooltip="Nueva Loja" display="https://es.wikipedia.org/wiki/Nueva_Loja" xr:uid="{39606C2C-EF43-4D03-849C-6D30B3CBD232}"/>
    <hyperlink ref="F14" r:id="rId20" tooltip="Provincia de Sucumbíos" display="https://es.wikipedia.org/wiki/Provincia_de_Sucumb%C3%ADos" xr:uid="{54AC6E8A-E439-4704-8A98-6FEB4D3EFA83}"/>
    <hyperlink ref="B10" r:id="rId21" tooltip="Aeropuerto de San Cristóbal" display="https://es.wikipedia.org/wiki/Aeropuerto_de_San_Crist%C3%B3bal" xr:uid="{4824F369-559F-4C28-AEC6-863EDA100ECA}"/>
    <hyperlink ref="E10" r:id="rId22" tooltip="Puerto Baquerizo Moreno" display="https://es.wikipedia.org/wiki/Puerto_Baquerizo_Moreno" xr:uid="{8ED1B81A-0ABE-47D4-8A54-E605C52C5977}"/>
    <hyperlink ref="F10" r:id="rId23" tooltip="Provincia de Galápagos" display="https://es.wikipedia.org/wiki/Provincia_de_Gal%C3%A1pagos" xr:uid="{5CCA60E3-14EF-4082-99A9-9D035BD7C5B6}"/>
    <hyperlink ref="B8" r:id="rId24" tooltip="Aeropuerto de Taisha (aún no redactado)" display="https://es.wikipedia.org/w/index.php?title=Aeropuerto_de_Taisha&amp;action=edit&amp;redlink=1" xr:uid="{B05EEBF8-295B-44B2-B471-B693FC23C4E5}"/>
    <hyperlink ref="E8" r:id="rId25" tooltip="Taisha (aún no redactado)" display="https://es.wikipedia.org/w/index.php?title=Taisha&amp;action=edit&amp;redlink=1" xr:uid="{8107847E-38B1-4612-BBCF-8FC35AE79530}"/>
    <hyperlink ref="F8" r:id="rId26" tooltip="Provincia de Morona Santiago" display="https://es.wikipedia.org/wiki/Provincia_de_Morona_Santiago" xr:uid="{A6D8571B-703F-4242-AFBD-2BE7364B9A2C}"/>
    <hyperlink ref="B21" r:id="rId27" tooltip="Aeropuerto de Wuanpuik (aún no redactado)" display="https://es.wikipedia.org/w/index.php?title=Aeropuerto_de_Wuanpuik&amp;action=edit&amp;redlink=1" xr:uid="{8D010B2E-BBC0-42B5-8615-9D604ABE12F3}"/>
    <hyperlink ref="E21" r:id="rId28" tooltip="Cantón Taisha" display="https://es.wikipedia.org/wiki/Cant%C3%B3n_Taisha" xr:uid="{AA5A4AF8-9DB6-4C4F-ADF8-BFA2D3FDCFA8}"/>
    <hyperlink ref="F21" r:id="rId29" tooltip="Provincia de Morona Santiago" display="https://es.wikipedia.org/wiki/Provincia_de_Morona_Santiago" xr:uid="{894446DD-2EC2-46BB-9970-5A6FBEBB4284}"/>
    <hyperlink ref="B12" r:id="rId30" tooltip="Aeropuerto Francisco de Orellana" display="https://es.wikipedia.org/wiki/Aeropuerto_Francisco_de_Orellana" xr:uid="{2F862BF4-F78C-468B-95AE-EF43EDDAE46E}"/>
    <hyperlink ref="E12" r:id="rId31" tooltip="Puerto Francisco de Orellana" display="https://es.wikipedia.org/wiki/Puerto_Francisco_de_Orellana" xr:uid="{8B66903D-B884-4A96-91A1-4206B0FEEBA7}"/>
    <hyperlink ref="F12" r:id="rId32" tooltip="Provincia de Orellana" display="https://es.wikipedia.org/wiki/Provincia_de_Orellana" xr:uid="{62FBFB09-4BF1-4BA7-A867-733128AE7DF5}"/>
    <hyperlink ref="B9" r:id="rId33" tooltip="Aeropuerto General Ulpiano Paez" display="https://es.wikipedia.org/wiki/Aeropuerto_General_Ulpiano_Paez" xr:uid="{A096DE8B-6CA9-4408-AACD-419C4221DBB9}"/>
    <hyperlink ref="E9" r:id="rId34" tooltip="Salinas (Ecuador)" display="https://es.wikipedia.org/wiki/Salinas_(Ecuador)" xr:uid="{00D941B6-63C7-4FF1-80F1-639E1C46D711}"/>
    <hyperlink ref="F9" r:id="rId35" tooltip="Provincia de Santa Elena" display="https://es.wikipedia.org/wiki/Provincia_de_Santa_Elena" xr:uid="{5A6CBDCB-C5BC-46B0-9889-8D5A9F835A0F}"/>
    <hyperlink ref="B6" r:id="rId36" tooltip="Aeropuerto Internacional Coronel Carlos Concha Torres" display="https://es.wikipedia.org/wiki/Aeropuerto_Internacional_Coronel_Carlos_Concha_Torres" xr:uid="{25D23879-C1F7-4824-97D4-68CDFB1FBB5F}"/>
    <hyperlink ref="E6" r:id="rId37" tooltip="Esmeraldas (ciudad)" display="https://es.wikipedia.org/wiki/Esmeraldas_(ciudad)" xr:uid="{53F15649-CF97-46B7-9054-66701E790397}"/>
    <hyperlink ref="F6" r:id="rId38" tooltip="Provincia de Esmeraldas" display="https://es.wikipedia.org/wiki/Provincia_de_Esmeraldas" xr:uid="{E6AE9622-3105-478D-A4A1-65EED51FCF6B}"/>
    <hyperlink ref="B3" r:id="rId39" tooltip="Aeropuerto Internacional Cotopaxi" display="https://es.wikipedia.org/wiki/Aeropuerto_Internacional_Cotopaxi" xr:uid="{B254CFB8-880C-4FCE-B7D0-03BDABF2F8D8}"/>
    <hyperlink ref="E3" r:id="rId40" tooltip="Latacunga" display="https://es.wikipedia.org/wiki/Latacunga" xr:uid="{B0DE13FB-6537-490F-A551-79455A5067A9}"/>
    <hyperlink ref="F3" r:id="rId41" tooltip="Provincia de Cotopaxi" display="https://es.wikipedia.org/wiki/Provincia_de_Cotopaxi" xr:uid="{CC0E9FD1-F7A1-4CF0-9773-978E5C5A30CE}"/>
    <hyperlink ref="B5" r:id="rId42" tooltip="Aeropuerto Internacional de Santa Rosa" display="https://es.wikipedia.org/wiki/Aeropuerto_Internacional_de_Santa_Rosa" xr:uid="{72CB65C1-C66C-41AF-9DDE-F6A52C1569D2}"/>
    <hyperlink ref="E5" r:id="rId43" tooltip="Santa Rosa (Ecuador)" display="https://es.wikipedia.org/wiki/Santa_Rosa_(Ecuador)" xr:uid="{58CBDD30-C271-4E22-91D9-7152CD781BF1}"/>
    <hyperlink ref="F5" r:id="rId44" tooltip="Provincia de El Oro" display="https://es.wikipedia.org/wiki/Provincia_de_El_Oro" xr:uid="{C73F5A41-0554-4BAD-9AA9-CF5BCBE936FB}"/>
    <hyperlink ref="B2" r:id="rId45" tooltip="Aeropuerto Internacional Eloy Alfaro" display="https://es.wikipedia.org/wiki/Aeropuerto_Internacional_Eloy_Alfaro" xr:uid="{5DB07752-813E-4F44-8DFE-82192E21306A}"/>
    <hyperlink ref="E2" r:id="rId46" tooltip="Manta (Ecuador)" display="https://es.wikipedia.org/wiki/Manta_(Ecuador)" xr:uid="{6D8D00FB-B48B-4C63-8500-42366B133EB0}"/>
    <hyperlink ref="F2" r:id="rId47" tooltip="Provincia de Manabí" display="https://es.wikipedia.org/wiki/Provincia_de_Manab%C3%AD" xr:uid="{CCD81C3E-5C57-4E24-B008-FB3EB37E19F5}"/>
    <hyperlink ref="B4" r:id="rId48" tooltip="Aeropuerto Internacional José Joaquín de Olmedo" display="https://es.wikipedia.org/wiki/Aeropuerto_Internacional_Jos%C3%A9_Joaqu%C3%ADn_de_Olmedo" xr:uid="{696956F0-2D6B-48A3-9197-494A0149E698}"/>
    <hyperlink ref="E4" r:id="rId49" tooltip="Guayaquil" display="https://es.wikipedia.org/wiki/Guayaquil" xr:uid="{7E565127-BE5D-46DC-8259-75E68EB71889}"/>
    <hyperlink ref="F4" r:id="rId50" tooltip="Provincia de Guayas" display="https://es.wikipedia.org/wiki/Provincia_de_Guayas" xr:uid="{238893E4-A195-45A8-A059-F82FDC626B21}"/>
    <hyperlink ref="B1" r:id="rId51" tooltip="Aeropuerto Internacional Mariscal Sucre" display="https://es.wikipedia.org/wiki/Aeropuerto_Internacional_Mariscal_Sucre" xr:uid="{7D48F152-C377-4598-98F0-F98D6BD0A106}"/>
    <hyperlink ref="F1" r:id="rId52" tooltip="Provincia de Pichincha" display="https://es.wikipedia.org/wiki/Provincia_de_Pichincha" xr:uid="{38372B45-4B19-45E3-9815-90FAB0846926}"/>
    <hyperlink ref="B16" r:id="rId53" tooltip="Aeropuerto Mariscal Lamar" display="https://es.wikipedia.org/wiki/Aeropuerto_Mariscal_Lamar" xr:uid="{38E8E2E4-91E9-46BB-B9B7-5DFC49388C29}"/>
    <hyperlink ref="E16" r:id="rId54" tooltip="Cuenca (Ecuador)" display="https://es.wikipedia.org/wiki/Cuenca_(Ecuador)" xr:uid="{3851ED41-C980-4DB4-859F-1577DAB4A6D5}"/>
    <hyperlink ref="F16" r:id="rId55" tooltip="Provincia de Azuay" display="https://es.wikipedia.org/wiki/Provincia_de_Azuay" xr:uid="{E88A8109-2611-466A-8463-2798207A57B5}"/>
    <hyperlink ref="B11" r:id="rId56" tooltip="Aeropuerto Río Amazonas" display="https://es.wikipedia.org/wiki/Aeropuerto_R%C3%ADo_Amazonas" xr:uid="{DB99B105-B3F0-4BC2-806E-357E37AAD904}"/>
    <hyperlink ref="E11" r:id="rId57" tooltip="Cantón Mera" display="https://es.wikipedia.org/wiki/Cant%C3%B3n_Mera" xr:uid="{CED0BF60-9122-4A0F-BE62-F9C298B85685}"/>
    <hyperlink ref="F11" r:id="rId58" tooltip="Provincia de Pastaza" display="https://es.wikipedia.org/wiki/Provincia_de_Pastaza" xr:uid="{832ED5B8-4131-495F-B48F-86703AC5F495}"/>
    <hyperlink ref="B15" r:id="rId59" tooltip="Aeropuerto Seymour" display="https://es.wikipedia.org/wiki/Aeropuerto_Seymour" xr:uid="{F76C39CF-9D86-4245-8901-43D69819344F}"/>
    <hyperlink ref="F15" r:id="rId60" tooltip="Provincia de Galápagos" display="https://es.wikipedia.org/wiki/Provincia_de_Gal%C3%A1pagos" xr:uid="{79EB9D17-3F37-4238-98F2-50962B88237B}"/>
  </hyperlinks>
  <pageMargins left="0.7" right="0.7" top="0.75" bottom="0.75" header="0.3" footer="0.3"/>
  <pageSetup orientation="portrait" horizontalDpi="4294967294" verticalDpi="4294967294" r:id="rId61"/>
  <drawing r:id="rId6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3E5F-9063-46A3-8F2F-746D1FAD6F84}">
  <sheetPr codeName="Hoja7"/>
  <dimension ref="A1:H22"/>
  <sheetViews>
    <sheetView workbookViewId="0">
      <selection activeCell="I15" sqref="I15"/>
    </sheetView>
  </sheetViews>
  <sheetFormatPr baseColWidth="10" defaultRowHeight="14.4" x14ac:dyDescent="0.3"/>
  <cols>
    <col min="1" max="1" width="17.5546875" bestFit="1" customWidth="1"/>
    <col min="2" max="2" width="11.88671875" bestFit="1" customWidth="1"/>
    <col min="3" max="4" width="15.5546875" bestFit="1" customWidth="1"/>
    <col min="5" max="5" width="7.77734375" bestFit="1" customWidth="1"/>
    <col min="6" max="6" width="16.109375" bestFit="1" customWidth="1"/>
    <col min="7" max="7" width="7.33203125" bestFit="1" customWidth="1"/>
    <col min="8" max="8" width="10.44140625" bestFit="1" customWidth="1"/>
  </cols>
  <sheetData>
    <row r="1" spans="1:8" x14ac:dyDescent="0.3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3">
      <c r="A2">
        <v>1</v>
      </c>
      <c r="B2">
        <v>1</v>
      </c>
      <c r="C2" s="53">
        <v>44558.655291712967</v>
      </c>
      <c r="D2" s="53">
        <v>44558.655291712967</v>
      </c>
      <c r="E2">
        <v>0</v>
      </c>
      <c r="F2" s="54" t="s">
        <v>181</v>
      </c>
      <c r="G2">
        <v>1</v>
      </c>
      <c r="H2" s="54" t="s">
        <v>182</v>
      </c>
    </row>
    <row r="3" spans="1:8" x14ac:dyDescent="0.3">
      <c r="A3">
        <v>2</v>
      </c>
      <c r="B3">
        <v>9</v>
      </c>
      <c r="C3" s="53">
        <v>44558.670546493056</v>
      </c>
      <c r="D3" s="53">
        <v>44558.670546493056</v>
      </c>
      <c r="E3">
        <v>0</v>
      </c>
      <c r="F3" s="54" t="s">
        <v>183</v>
      </c>
      <c r="G3">
        <v>1</v>
      </c>
      <c r="H3" s="54" t="s">
        <v>182</v>
      </c>
    </row>
    <row r="4" spans="1:8" x14ac:dyDescent="0.3">
      <c r="A4">
        <v>3</v>
      </c>
      <c r="B4">
        <v>14</v>
      </c>
      <c r="C4" s="53">
        <v>44558.670857384262</v>
      </c>
      <c r="D4" s="53">
        <v>44558.670857384262</v>
      </c>
      <c r="E4">
        <v>0</v>
      </c>
      <c r="F4" s="54" t="s">
        <v>184</v>
      </c>
      <c r="G4">
        <v>1</v>
      </c>
      <c r="H4" s="54" t="s">
        <v>182</v>
      </c>
    </row>
    <row r="5" spans="1:8" x14ac:dyDescent="0.3">
      <c r="A5">
        <v>5</v>
      </c>
      <c r="B5">
        <v>19</v>
      </c>
      <c r="C5" s="53">
        <v>44558.673300439812</v>
      </c>
      <c r="D5" s="53">
        <v>44558.673300439812</v>
      </c>
      <c r="E5">
        <v>0</v>
      </c>
      <c r="F5" s="54" t="s">
        <v>223</v>
      </c>
      <c r="G5">
        <v>1</v>
      </c>
      <c r="H5" s="54" t="s">
        <v>182</v>
      </c>
    </row>
    <row r="6" spans="1:8" x14ac:dyDescent="0.3">
      <c r="A6">
        <v>4</v>
      </c>
      <c r="B6">
        <v>18</v>
      </c>
      <c r="C6" s="53">
        <v>44558.672618553239</v>
      </c>
      <c r="D6" s="53">
        <v>44558.672618553239</v>
      </c>
      <c r="E6">
        <v>0</v>
      </c>
      <c r="F6" s="54" t="s">
        <v>190</v>
      </c>
      <c r="G6">
        <v>1</v>
      </c>
      <c r="H6" s="54" t="s">
        <v>182</v>
      </c>
    </row>
    <row r="7" spans="1:8" x14ac:dyDescent="0.3">
      <c r="A7">
        <v>6</v>
      </c>
      <c r="B7">
        <v>10</v>
      </c>
      <c r="C7" s="53">
        <v>44558.673992083335</v>
      </c>
      <c r="D7" s="53">
        <v>44558.673992083335</v>
      </c>
      <c r="E7">
        <v>0</v>
      </c>
      <c r="F7" s="54" t="s">
        <v>193</v>
      </c>
      <c r="G7">
        <v>1</v>
      </c>
      <c r="H7" s="54" t="s">
        <v>182</v>
      </c>
    </row>
    <row r="8" spans="1:8" x14ac:dyDescent="0.3">
      <c r="A8">
        <v>7</v>
      </c>
      <c r="B8">
        <v>4</v>
      </c>
      <c r="C8" s="53">
        <v>44558.674650000001</v>
      </c>
      <c r="D8" s="53">
        <v>44558.674650000001</v>
      </c>
      <c r="E8">
        <v>0</v>
      </c>
      <c r="F8" s="54" t="s">
        <v>195</v>
      </c>
      <c r="G8">
        <v>1</v>
      </c>
      <c r="H8" s="54" t="s">
        <v>182</v>
      </c>
    </row>
    <row r="9" spans="1:8" x14ac:dyDescent="0.3">
      <c r="A9">
        <v>8</v>
      </c>
      <c r="B9">
        <v>12</v>
      </c>
      <c r="C9" s="53">
        <v>44558.675761145831</v>
      </c>
      <c r="D9" s="53">
        <v>44558.675761145831</v>
      </c>
      <c r="E9">
        <v>0</v>
      </c>
      <c r="F9" s="54" t="s">
        <v>197</v>
      </c>
      <c r="G9">
        <v>1</v>
      </c>
      <c r="H9" s="54" t="s">
        <v>182</v>
      </c>
    </row>
    <row r="10" spans="1:8" x14ac:dyDescent="0.3">
      <c r="A10">
        <v>9</v>
      </c>
      <c r="B10">
        <v>24</v>
      </c>
      <c r="C10" s="53">
        <v>44558.676787395831</v>
      </c>
      <c r="D10" s="53">
        <v>44558.676787395831</v>
      </c>
      <c r="E10">
        <v>0</v>
      </c>
      <c r="F10" s="54" t="s">
        <v>199</v>
      </c>
      <c r="G10">
        <v>1</v>
      </c>
      <c r="H10" s="54" t="s">
        <v>182</v>
      </c>
    </row>
    <row r="11" spans="1:8" x14ac:dyDescent="0.3">
      <c r="A11">
        <v>10</v>
      </c>
      <c r="B11">
        <v>25</v>
      </c>
      <c r="C11" s="53">
        <v>44558.67701929398</v>
      </c>
      <c r="D11" s="53">
        <v>44558.67701929398</v>
      </c>
      <c r="E11">
        <v>0</v>
      </c>
      <c r="F11" s="54" t="s">
        <v>154</v>
      </c>
      <c r="G11">
        <v>1</v>
      </c>
      <c r="H11" s="54" t="s">
        <v>182</v>
      </c>
    </row>
    <row r="12" spans="1:8" x14ac:dyDescent="0.3">
      <c r="A12">
        <v>11</v>
      </c>
      <c r="B12">
        <v>26</v>
      </c>
      <c r="C12" s="53">
        <v>44558.677906886573</v>
      </c>
      <c r="D12" s="53">
        <v>44558.677906886573</v>
      </c>
      <c r="E12">
        <v>0</v>
      </c>
      <c r="F12" s="54" t="s">
        <v>202</v>
      </c>
      <c r="G12">
        <v>1</v>
      </c>
      <c r="H12" s="54" t="s">
        <v>182</v>
      </c>
    </row>
    <row r="13" spans="1:8" x14ac:dyDescent="0.3">
      <c r="A13">
        <v>12</v>
      </c>
      <c r="B13">
        <v>2</v>
      </c>
      <c r="C13" s="53">
        <v>44558.678111562498</v>
      </c>
      <c r="D13" s="53">
        <v>44558.678111562498</v>
      </c>
      <c r="E13">
        <v>0</v>
      </c>
      <c r="F13" s="54" t="s">
        <v>204</v>
      </c>
      <c r="G13">
        <v>1</v>
      </c>
      <c r="H13" s="54" t="s">
        <v>182</v>
      </c>
    </row>
    <row r="14" spans="1:8" x14ac:dyDescent="0.3">
      <c r="A14">
        <v>13</v>
      </c>
      <c r="B14">
        <v>6</v>
      </c>
      <c r="C14" s="53">
        <v>44558.678330648145</v>
      </c>
      <c r="D14" s="53">
        <v>44558.678330648145</v>
      </c>
      <c r="E14">
        <v>0</v>
      </c>
      <c r="F14" s="54" t="s">
        <v>206</v>
      </c>
      <c r="G14">
        <v>1</v>
      </c>
      <c r="H14" s="54" t="s">
        <v>182</v>
      </c>
    </row>
    <row r="15" spans="1:8" x14ac:dyDescent="0.3">
      <c r="A15">
        <v>14</v>
      </c>
      <c r="B15">
        <v>20</v>
      </c>
      <c r="C15" s="53">
        <v>44558.678527731485</v>
      </c>
      <c r="D15" s="53">
        <v>44558.678527731485</v>
      </c>
      <c r="E15">
        <v>0</v>
      </c>
      <c r="F15" s="54" t="s">
        <v>208</v>
      </c>
      <c r="G15">
        <v>1</v>
      </c>
      <c r="H15" s="54" t="s">
        <v>182</v>
      </c>
    </row>
    <row r="16" spans="1:8" x14ac:dyDescent="0.3">
      <c r="A16">
        <v>15</v>
      </c>
      <c r="B16">
        <v>23</v>
      </c>
      <c r="C16" s="53">
        <v>44558.679390636571</v>
      </c>
      <c r="D16" s="53">
        <v>44558.679390636571</v>
      </c>
      <c r="E16">
        <v>0</v>
      </c>
      <c r="F16" s="54" t="s">
        <v>210</v>
      </c>
      <c r="G16">
        <v>1</v>
      </c>
      <c r="H16" s="54" t="s">
        <v>182</v>
      </c>
    </row>
    <row r="17" spans="1:8" x14ac:dyDescent="0.3">
      <c r="A17">
        <v>16</v>
      </c>
      <c r="B17">
        <v>16</v>
      </c>
      <c r="C17" s="53">
        <v>44558.680854571758</v>
      </c>
      <c r="D17" s="53">
        <v>44558.680854571758</v>
      </c>
      <c r="E17">
        <v>0</v>
      </c>
      <c r="F17" s="54" t="s">
        <v>212</v>
      </c>
      <c r="G17">
        <v>1</v>
      </c>
      <c r="H17" s="54" t="s">
        <v>182</v>
      </c>
    </row>
    <row r="18" spans="1:8" x14ac:dyDescent="0.3">
      <c r="A18">
        <v>17</v>
      </c>
      <c r="B18">
        <v>17</v>
      </c>
      <c r="C18" s="53">
        <v>44558.681112939812</v>
      </c>
      <c r="D18" s="53">
        <v>44558.681112939812</v>
      </c>
      <c r="E18">
        <v>0</v>
      </c>
      <c r="F18" s="54" t="s">
        <v>214</v>
      </c>
      <c r="G18">
        <v>1</v>
      </c>
      <c r="H18" s="54" t="s">
        <v>182</v>
      </c>
    </row>
    <row r="19" spans="1:8" x14ac:dyDescent="0.3">
      <c r="A19">
        <v>18</v>
      </c>
      <c r="B19">
        <v>3</v>
      </c>
      <c r="C19" s="53">
        <v>44558.681332222222</v>
      </c>
      <c r="D19" s="53">
        <v>44558.681332222222</v>
      </c>
      <c r="E19">
        <v>0</v>
      </c>
      <c r="F19" s="54" t="s">
        <v>216</v>
      </c>
      <c r="G19">
        <v>1</v>
      </c>
      <c r="H19" s="54" t="s">
        <v>182</v>
      </c>
    </row>
    <row r="20" spans="1:8" x14ac:dyDescent="0.3">
      <c r="A20">
        <v>19</v>
      </c>
      <c r="B20">
        <v>13</v>
      </c>
      <c r="C20" s="53">
        <v>44558.681548611108</v>
      </c>
      <c r="D20" s="53">
        <v>44558.681548611108</v>
      </c>
      <c r="E20">
        <v>0</v>
      </c>
      <c r="F20" s="54" t="s">
        <v>218</v>
      </c>
      <c r="G20">
        <v>1</v>
      </c>
      <c r="H20" s="54" t="s">
        <v>182</v>
      </c>
    </row>
    <row r="21" spans="1:8" x14ac:dyDescent="0.3">
      <c r="A21">
        <v>20</v>
      </c>
      <c r="B21">
        <v>5</v>
      </c>
      <c r="C21" s="53">
        <v>44558.682586759256</v>
      </c>
      <c r="D21" s="53">
        <v>44558.682586759256</v>
      </c>
      <c r="E21">
        <v>0</v>
      </c>
      <c r="F21" s="54" t="s">
        <v>220</v>
      </c>
      <c r="G21">
        <v>1</v>
      </c>
      <c r="H21" s="54" t="s">
        <v>182</v>
      </c>
    </row>
    <row r="22" spans="1:8" x14ac:dyDescent="0.3">
      <c r="A22">
        <v>21</v>
      </c>
      <c r="B22">
        <v>21</v>
      </c>
      <c r="C22" s="53">
        <v>44558.683369664352</v>
      </c>
      <c r="D22" s="53">
        <v>44558.683369664352</v>
      </c>
      <c r="E22">
        <v>0</v>
      </c>
      <c r="F22" s="54" t="s">
        <v>222</v>
      </c>
      <c r="G22">
        <v>1</v>
      </c>
      <c r="H22" s="54" t="s">
        <v>182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7FC7-BB22-4F76-802F-56E1FE7979E3}">
  <sheetPr codeName="Hoja8"/>
  <dimension ref="A1:H21"/>
  <sheetViews>
    <sheetView tabSelected="1" workbookViewId="0">
      <selection activeCell="F26" sqref="F26"/>
    </sheetView>
  </sheetViews>
  <sheetFormatPr baseColWidth="10" defaultRowHeight="14.4" x14ac:dyDescent="0.3"/>
  <sheetData>
    <row r="1" spans="1:8" x14ac:dyDescent="0.3">
      <c r="A1">
        <v>1</v>
      </c>
      <c r="B1">
        <v>1</v>
      </c>
      <c r="C1" t="s">
        <v>185</v>
      </c>
      <c r="D1" t="s">
        <v>185</v>
      </c>
      <c r="E1">
        <v>0</v>
      </c>
      <c r="F1" t="s">
        <v>181</v>
      </c>
      <c r="G1">
        <v>1</v>
      </c>
      <c r="H1" t="s">
        <v>186</v>
      </c>
    </row>
    <row r="2" spans="1:8" x14ac:dyDescent="0.3">
      <c r="A2">
        <v>12</v>
      </c>
      <c r="B2">
        <v>2</v>
      </c>
      <c r="C2" t="s">
        <v>203</v>
      </c>
      <c r="D2" t="s">
        <v>203</v>
      </c>
      <c r="E2">
        <v>0</v>
      </c>
      <c r="F2" t="s">
        <v>204</v>
      </c>
      <c r="G2">
        <v>1</v>
      </c>
      <c r="H2" t="s">
        <v>186</v>
      </c>
    </row>
    <row r="3" spans="1:8" x14ac:dyDescent="0.3">
      <c r="A3">
        <v>18</v>
      </c>
      <c r="B3">
        <v>3</v>
      </c>
      <c r="C3" t="s">
        <v>215</v>
      </c>
      <c r="D3" t="s">
        <v>215</v>
      </c>
      <c r="E3">
        <v>0</v>
      </c>
      <c r="F3" t="s">
        <v>216</v>
      </c>
      <c r="G3">
        <v>1</v>
      </c>
      <c r="H3" t="s">
        <v>186</v>
      </c>
    </row>
    <row r="4" spans="1:8" x14ac:dyDescent="0.3">
      <c r="A4">
        <v>7</v>
      </c>
      <c r="B4">
        <v>4</v>
      </c>
      <c r="C4" t="s">
        <v>194</v>
      </c>
      <c r="D4" t="s">
        <v>194</v>
      </c>
      <c r="E4">
        <v>0</v>
      </c>
      <c r="F4" t="s">
        <v>195</v>
      </c>
      <c r="G4">
        <v>1</v>
      </c>
      <c r="H4" t="s">
        <v>186</v>
      </c>
    </row>
    <row r="5" spans="1:8" x14ac:dyDescent="0.3">
      <c r="A5">
        <v>20</v>
      </c>
      <c r="B5">
        <v>5</v>
      </c>
      <c r="C5" t="s">
        <v>219</v>
      </c>
      <c r="D5" t="s">
        <v>219</v>
      </c>
      <c r="E5">
        <v>0</v>
      </c>
      <c r="F5" t="s">
        <v>220</v>
      </c>
      <c r="G5">
        <v>1</v>
      </c>
      <c r="H5" t="s">
        <v>186</v>
      </c>
    </row>
    <row r="6" spans="1:8" x14ac:dyDescent="0.3">
      <c r="A6">
        <v>13</v>
      </c>
      <c r="B6">
        <v>6</v>
      </c>
      <c r="C6" t="s">
        <v>205</v>
      </c>
      <c r="D6" t="s">
        <v>205</v>
      </c>
      <c r="E6">
        <v>0</v>
      </c>
      <c r="F6" t="s">
        <v>206</v>
      </c>
      <c r="G6">
        <v>1</v>
      </c>
      <c r="H6" t="s">
        <v>186</v>
      </c>
    </row>
    <row r="7" spans="1:8" x14ac:dyDescent="0.3">
      <c r="A7">
        <v>2</v>
      </c>
      <c r="B7">
        <v>9</v>
      </c>
      <c r="C7" t="s">
        <v>187</v>
      </c>
      <c r="D7" t="s">
        <v>187</v>
      </c>
      <c r="E7">
        <v>0</v>
      </c>
      <c r="F7" t="s">
        <v>183</v>
      </c>
      <c r="G7">
        <v>1</v>
      </c>
      <c r="H7" t="s">
        <v>186</v>
      </c>
    </row>
    <row r="8" spans="1:8" x14ac:dyDescent="0.3">
      <c r="A8">
        <v>6</v>
      </c>
      <c r="B8">
        <v>10</v>
      </c>
      <c r="C8" t="s">
        <v>192</v>
      </c>
      <c r="D8" t="s">
        <v>192</v>
      </c>
      <c r="E8">
        <v>0</v>
      </c>
      <c r="F8" t="s">
        <v>193</v>
      </c>
      <c r="G8">
        <v>1</v>
      </c>
      <c r="H8" t="s">
        <v>186</v>
      </c>
    </row>
    <row r="9" spans="1:8" x14ac:dyDescent="0.3">
      <c r="A9">
        <v>8</v>
      </c>
      <c r="B9">
        <v>12</v>
      </c>
      <c r="C9" t="s">
        <v>196</v>
      </c>
      <c r="D9" t="s">
        <v>196</v>
      </c>
      <c r="E9">
        <v>0</v>
      </c>
      <c r="F9" t="s">
        <v>197</v>
      </c>
      <c r="G9">
        <v>1</v>
      </c>
      <c r="H9" t="s">
        <v>186</v>
      </c>
    </row>
    <row r="10" spans="1:8" x14ac:dyDescent="0.3">
      <c r="A10">
        <v>19</v>
      </c>
      <c r="B10">
        <v>13</v>
      </c>
      <c r="C10" t="s">
        <v>217</v>
      </c>
      <c r="D10" t="s">
        <v>217</v>
      </c>
      <c r="E10">
        <v>0</v>
      </c>
      <c r="F10" t="s">
        <v>218</v>
      </c>
      <c r="G10">
        <v>1</v>
      </c>
      <c r="H10" t="s">
        <v>186</v>
      </c>
    </row>
    <row r="11" spans="1:8" x14ac:dyDescent="0.3">
      <c r="A11">
        <v>3</v>
      </c>
      <c r="B11">
        <v>14</v>
      </c>
      <c r="C11" t="s">
        <v>188</v>
      </c>
      <c r="D11" t="s">
        <v>188</v>
      </c>
      <c r="E11">
        <v>0</v>
      </c>
      <c r="F11" t="s">
        <v>184</v>
      </c>
      <c r="G11">
        <v>1</v>
      </c>
      <c r="H11" t="s">
        <v>186</v>
      </c>
    </row>
    <row r="12" spans="1:8" x14ac:dyDescent="0.3">
      <c r="A12">
        <v>16</v>
      </c>
      <c r="B12">
        <v>16</v>
      </c>
      <c r="C12" t="s">
        <v>211</v>
      </c>
      <c r="D12" t="s">
        <v>211</v>
      </c>
      <c r="E12">
        <v>0</v>
      </c>
      <c r="F12" t="s">
        <v>212</v>
      </c>
      <c r="G12">
        <v>1</v>
      </c>
      <c r="H12" t="s">
        <v>186</v>
      </c>
    </row>
    <row r="13" spans="1:8" x14ac:dyDescent="0.3">
      <c r="A13">
        <v>17</v>
      </c>
      <c r="B13">
        <v>17</v>
      </c>
      <c r="C13" t="s">
        <v>213</v>
      </c>
      <c r="D13" t="s">
        <v>213</v>
      </c>
      <c r="E13">
        <v>0</v>
      </c>
      <c r="F13" t="s">
        <v>214</v>
      </c>
      <c r="G13">
        <v>1</v>
      </c>
      <c r="H13" t="s">
        <v>186</v>
      </c>
    </row>
    <row r="14" spans="1:8" x14ac:dyDescent="0.3">
      <c r="A14">
        <v>4</v>
      </c>
      <c r="B14">
        <v>18</v>
      </c>
      <c r="C14" t="s">
        <v>189</v>
      </c>
      <c r="D14" t="s">
        <v>189</v>
      </c>
      <c r="E14">
        <v>0</v>
      </c>
      <c r="F14" t="s">
        <v>190</v>
      </c>
      <c r="G14">
        <v>1</v>
      </c>
      <c r="H14" t="s">
        <v>186</v>
      </c>
    </row>
    <row r="15" spans="1:8" x14ac:dyDescent="0.3">
      <c r="A15">
        <v>5</v>
      </c>
      <c r="B15">
        <v>19</v>
      </c>
      <c r="C15" t="s">
        <v>191</v>
      </c>
      <c r="D15" t="s">
        <v>191</v>
      </c>
      <c r="E15">
        <v>0</v>
      </c>
      <c r="F15" s="55">
        <v>44256</v>
      </c>
      <c r="G15">
        <v>1</v>
      </c>
      <c r="H15" t="s">
        <v>186</v>
      </c>
    </row>
    <row r="16" spans="1:8" x14ac:dyDescent="0.3">
      <c r="A16">
        <v>14</v>
      </c>
      <c r="B16">
        <v>20</v>
      </c>
      <c r="C16" t="s">
        <v>207</v>
      </c>
      <c r="D16" t="s">
        <v>207</v>
      </c>
      <c r="E16">
        <v>0</v>
      </c>
      <c r="F16" t="s">
        <v>208</v>
      </c>
      <c r="G16">
        <v>1</v>
      </c>
      <c r="H16" t="s">
        <v>186</v>
      </c>
    </row>
    <row r="17" spans="1:8" x14ac:dyDescent="0.3">
      <c r="A17">
        <v>21</v>
      </c>
      <c r="B17">
        <v>21</v>
      </c>
      <c r="C17" t="s">
        <v>221</v>
      </c>
      <c r="D17" t="s">
        <v>221</v>
      </c>
      <c r="E17">
        <v>0</v>
      </c>
      <c r="F17" t="s">
        <v>222</v>
      </c>
      <c r="G17">
        <v>1</v>
      </c>
      <c r="H17" t="s">
        <v>186</v>
      </c>
    </row>
    <row r="18" spans="1:8" x14ac:dyDescent="0.3">
      <c r="A18">
        <v>15</v>
      </c>
      <c r="B18">
        <v>23</v>
      </c>
      <c r="C18" t="s">
        <v>209</v>
      </c>
      <c r="D18" t="s">
        <v>209</v>
      </c>
      <c r="E18">
        <v>0</v>
      </c>
      <c r="F18" t="s">
        <v>210</v>
      </c>
      <c r="G18">
        <v>1</v>
      </c>
      <c r="H18" t="s">
        <v>186</v>
      </c>
    </row>
    <row r="19" spans="1:8" x14ac:dyDescent="0.3">
      <c r="A19">
        <v>9</v>
      </c>
      <c r="B19">
        <v>24</v>
      </c>
      <c r="C19" t="s">
        <v>198</v>
      </c>
      <c r="D19" t="s">
        <v>198</v>
      </c>
      <c r="E19">
        <v>0</v>
      </c>
      <c r="F19" t="s">
        <v>199</v>
      </c>
      <c r="G19">
        <v>1</v>
      </c>
      <c r="H19" t="s">
        <v>186</v>
      </c>
    </row>
    <row r="20" spans="1:8" x14ac:dyDescent="0.3">
      <c r="A20">
        <v>10</v>
      </c>
      <c r="B20">
        <v>25</v>
      </c>
      <c r="C20" t="s">
        <v>200</v>
      </c>
      <c r="D20" t="s">
        <v>200</v>
      </c>
      <c r="E20">
        <v>0</v>
      </c>
      <c r="F20" t="s">
        <v>154</v>
      </c>
      <c r="G20">
        <v>1</v>
      </c>
      <c r="H20" t="s">
        <v>186</v>
      </c>
    </row>
    <row r="21" spans="1:8" x14ac:dyDescent="0.3">
      <c r="A21">
        <v>11</v>
      </c>
      <c r="B21">
        <v>26</v>
      </c>
      <c r="C21" t="s">
        <v>201</v>
      </c>
      <c r="D21" t="s">
        <v>201</v>
      </c>
      <c r="E21">
        <v>0</v>
      </c>
      <c r="F21" t="s">
        <v>202</v>
      </c>
      <c r="G21">
        <v>1</v>
      </c>
      <c r="H21" t="s">
        <v>186</v>
      </c>
    </row>
  </sheetData>
  <sortState xmlns:xlrd2="http://schemas.microsoft.com/office/spreadsheetml/2017/richdata2" ref="A1:H21">
    <sortCondition ref="B1:B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ACA7B-80D2-419C-A2D9-179375FF5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Tarifario Antiguo</vt:lpstr>
      <vt:lpstr>Nuevo Tarifario</vt:lpstr>
      <vt:lpstr>transport</vt:lpstr>
      <vt:lpstr>transport_range</vt:lpstr>
      <vt:lpstr>transport_service</vt:lpstr>
      <vt:lpstr>Hoja1</vt:lpstr>
      <vt:lpstr>entities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Cuevas</cp:lastModifiedBy>
  <cp:lastPrinted>2021-10-01T15:19:03Z</cp:lastPrinted>
  <dcterms:created xsi:type="dcterms:W3CDTF">2021-08-19T18:14:36Z</dcterms:created>
  <dcterms:modified xsi:type="dcterms:W3CDTF">2021-12-28T21:28:24Z</dcterms:modified>
</cp:coreProperties>
</file>