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Q:\DOCUMENTS\Maha\cse499\FINAL\"/>
    </mc:Choice>
  </mc:AlternateContent>
  <xr:revisionPtr revIDLastSave="0" documentId="13_ncr:1_{F24FC751-F47E-4EAA-91F1-BE8F3AD734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7" i="1" l="1"/>
  <c r="E367" i="1"/>
  <c r="F366" i="1"/>
  <c r="E366" i="1"/>
  <c r="F365" i="1"/>
  <c r="E365" i="1"/>
  <c r="F364" i="1"/>
  <c r="E364" i="1"/>
  <c r="U363" i="1"/>
  <c r="P363" i="1"/>
  <c r="S363" i="1" s="1"/>
  <c r="K363" i="1"/>
  <c r="M363" i="1" s="1"/>
  <c r="J363" i="1"/>
  <c r="H363" i="1"/>
  <c r="H364" i="1" s="1"/>
  <c r="F363" i="1"/>
  <c r="E363" i="1"/>
  <c r="C363" i="1"/>
  <c r="W363" i="1" s="1"/>
  <c r="U364" i="1" l="1"/>
  <c r="H365" i="1"/>
  <c r="N363" i="1"/>
  <c r="O363" i="1" s="1"/>
  <c r="T363" i="1"/>
  <c r="C364" i="1"/>
  <c r="K364" i="1"/>
  <c r="P364" i="1"/>
  <c r="V363" i="1"/>
  <c r="G363" i="1"/>
  <c r="H366" i="1" l="1"/>
  <c r="U365" i="1"/>
  <c r="S364" i="1"/>
  <c r="P365" i="1"/>
  <c r="M364" i="1"/>
  <c r="K365" i="1"/>
  <c r="V364" i="1"/>
  <c r="W364" i="1"/>
  <c r="G364" i="1"/>
  <c r="C365" i="1"/>
  <c r="T364" i="1"/>
  <c r="N364" i="1"/>
  <c r="O364" i="1" s="1"/>
  <c r="J364" i="1"/>
  <c r="W365" i="1" l="1"/>
  <c r="G365" i="1"/>
  <c r="C366" i="1"/>
  <c r="T365" i="1"/>
  <c r="N365" i="1"/>
  <c r="O365" i="1" s="1"/>
  <c r="M365" i="1"/>
  <c r="K366" i="1"/>
  <c r="V365" i="1"/>
  <c r="U366" i="1"/>
  <c r="J366" i="1"/>
  <c r="H367" i="1"/>
  <c r="S365" i="1"/>
  <c r="P366" i="1"/>
  <c r="J365" i="1"/>
  <c r="U367" i="1" l="1"/>
  <c r="M366" i="1"/>
  <c r="V366" i="1"/>
  <c r="K367" i="1"/>
  <c r="W366" i="1"/>
  <c r="G366" i="1"/>
  <c r="C367" i="1"/>
  <c r="T366" i="1"/>
  <c r="N366" i="1"/>
  <c r="O366" i="1" s="1"/>
  <c r="S366" i="1"/>
  <c r="P367" i="1"/>
  <c r="S367" i="1" s="1"/>
  <c r="W367" i="1" l="1"/>
  <c r="G367" i="1"/>
  <c r="T367" i="1"/>
  <c r="N367" i="1"/>
  <c r="O367" i="1" s="1"/>
  <c r="M367" i="1"/>
  <c r="V367" i="1"/>
  <c r="J367" i="1"/>
  <c r="F362" i="1" l="1"/>
  <c r="E362" i="1"/>
  <c r="F361" i="1"/>
  <c r="E361" i="1"/>
  <c r="F360" i="1"/>
  <c r="E360" i="1"/>
  <c r="F359" i="1"/>
  <c r="E359" i="1"/>
  <c r="P358" i="1"/>
  <c r="S358" i="1" s="1"/>
  <c r="K358" i="1"/>
  <c r="M358" i="1" s="1"/>
  <c r="H358" i="1"/>
  <c r="U358" i="1" s="1"/>
  <c r="F358" i="1"/>
  <c r="E358" i="1"/>
  <c r="C358" i="1"/>
  <c r="W358" i="1" s="1"/>
  <c r="P357" i="1"/>
  <c r="S357" i="1" s="1"/>
  <c r="K357" i="1"/>
  <c r="V357" i="1" s="1"/>
  <c r="H357" i="1"/>
  <c r="U357" i="1" s="1"/>
  <c r="C357" i="1"/>
  <c r="E357" i="1"/>
  <c r="F357" i="1"/>
  <c r="T357" i="1"/>
  <c r="F356" i="1"/>
  <c r="E356" i="1"/>
  <c r="F355" i="1"/>
  <c r="E355" i="1"/>
  <c r="F354" i="1"/>
  <c r="E354" i="1"/>
  <c r="F353" i="1"/>
  <c r="E353" i="1"/>
  <c r="N358" i="1" l="1"/>
  <c r="O358" i="1" s="1"/>
  <c r="T358" i="1"/>
  <c r="C359" i="1"/>
  <c r="H359" i="1"/>
  <c r="J358" i="1"/>
  <c r="V358" i="1"/>
  <c r="K359" i="1"/>
  <c r="P359" i="1"/>
  <c r="G358" i="1"/>
  <c r="M357" i="1"/>
  <c r="J357" i="1"/>
  <c r="W357" i="1"/>
  <c r="G357" i="1"/>
  <c r="N357" i="1"/>
  <c r="O357" i="1" s="1"/>
  <c r="F352" i="1"/>
  <c r="E352" i="1"/>
  <c r="S359" i="1" l="1"/>
  <c r="P360" i="1"/>
  <c r="U359" i="1"/>
  <c r="J359" i="1"/>
  <c r="H360" i="1"/>
  <c r="M359" i="1"/>
  <c r="K360" i="1"/>
  <c r="V359" i="1"/>
  <c r="W359" i="1"/>
  <c r="G359" i="1"/>
  <c r="C360" i="1"/>
  <c r="T359" i="1"/>
  <c r="N359" i="1"/>
  <c r="O359" i="1" s="1"/>
  <c r="F351" i="1"/>
  <c r="E351" i="1"/>
  <c r="F350" i="1"/>
  <c r="E350" i="1"/>
  <c r="F349" i="1"/>
  <c r="E349" i="1"/>
  <c r="F348" i="1"/>
  <c r="E348" i="1"/>
  <c r="W360" i="1" l="1"/>
  <c r="G360" i="1"/>
  <c r="C361" i="1"/>
  <c r="T360" i="1"/>
  <c r="N360" i="1"/>
  <c r="O360" i="1" s="1"/>
  <c r="M360" i="1"/>
  <c r="K361" i="1"/>
  <c r="V360" i="1"/>
  <c r="S360" i="1"/>
  <c r="P361" i="1"/>
  <c r="U360" i="1"/>
  <c r="J360" i="1"/>
  <c r="H361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M361" i="1" l="1"/>
  <c r="K362" i="1"/>
  <c r="V361" i="1"/>
  <c r="W361" i="1"/>
  <c r="G361" i="1"/>
  <c r="C362" i="1"/>
  <c r="T361" i="1"/>
  <c r="N361" i="1"/>
  <c r="O361" i="1" s="1"/>
  <c r="S361" i="1"/>
  <c r="P362" i="1"/>
  <c r="S362" i="1" s="1"/>
  <c r="U361" i="1"/>
  <c r="J361" i="1"/>
  <c r="H362" i="1"/>
  <c r="F336" i="1"/>
  <c r="E336" i="1"/>
  <c r="F335" i="1"/>
  <c r="E335" i="1"/>
  <c r="F334" i="1"/>
  <c r="E334" i="1"/>
  <c r="W362" i="1" l="1"/>
  <c r="G362" i="1"/>
  <c r="T362" i="1"/>
  <c r="N362" i="1"/>
  <c r="O362" i="1" s="1"/>
  <c r="M362" i="1"/>
  <c r="V362" i="1"/>
  <c r="U362" i="1"/>
  <c r="J36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M2" i="1" l="1"/>
  <c r="S2" i="1"/>
  <c r="P3" i="1"/>
  <c r="V2" i="1"/>
  <c r="K3" i="1"/>
  <c r="N2" i="1" l="1"/>
  <c r="T2" i="1"/>
  <c r="C3" i="1"/>
  <c r="W2" i="1"/>
  <c r="P4" i="1"/>
  <c r="S3" i="1"/>
  <c r="H3" i="1"/>
  <c r="U2" i="1"/>
  <c r="J2" i="1"/>
  <c r="V3" i="1"/>
  <c r="K4" i="1"/>
  <c r="G3" i="1" l="1"/>
  <c r="T3" i="1"/>
  <c r="C4" i="1"/>
  <c r="W3" i="1"/>
  <c r="H4" i="1"/>
  <c r="J3" i="1"/>
  <c r="U3" i="1"/>
  <c r="M3" i="1"/>
  <c r="N3" i="1"/>
  <c r="O3" i="1" s="1"/>
  <c r="S4" i="1"/>
  <c r="P5" i="1"/>
  <c r="M4" i="1"/>
  <c r="V4" i="1"/>
  <c r="K5" i="1"/>
  <c r="N4" i="1" l="1"/>
  <c r="O4" i="1" s="1"/>
  <c r="S5" i="1"/>
  <c r="P6" i="1"/>
  <c r="C5" i="1"/>
  <c r="G4" i="1"/>
  <c r="T4" i="1"/>
  <c r="W4" i="1"/>
  <c r="H5" i="1"/>
  <c r="U4" i="1"/>
  <c r="J4" i="1"/>
  <c r="V5" i="1"/>
  <c r="K6" i="1"/>
  <c r="U5" i="1" l="1"/>
  <c r="J5" i="1"/>
  <c r="H6" i="1"/>
  <c r="G5" i="1"/>
  <c r="T5" i="1"/>
  <c r="C6" i="1"/>
  <c r="W5" i="1"/>
  <c r="M5" i="1"/>
  <c r="S6" i="1"/>
  <c r="P7" i="1"/>
  <c r="N5" i="1"/>
  <c r="O5" i="1" s="1"/>
  <c r="M6" i="1"/>
  <c r="V6" i="1"/>
  <c r="K7" i="1"/>
  <c r="N6" i="1" l="1"/>
  <c r="O6" i="1" s="1"/>
  <c r="J6" i="1"/>
  <c r="U6" i="1"/>
  <c r="H7" i="1"/>
  <c r="T6" i="1"/>
  <c r="C7" i="1"/>
  <c r="M7" i="1" s="1"/>
  <c r="G6" i="1"/>
  <c r="W6" i="1"/>
  <c r="S7" i="1"/>
  <c r="P8" i="1"/>
  <c r="V7" i="1"/>
  <c r="K8" i="1"/>
  <c r="J7" i="1" l="1"/>
  <c r="U7" i="1"/>
  <c r="H8" i="1"/>
  <c r="N7" i="1"/>
  <c r="O7" i="1" s="1"/>
  <c r="S8" i="1"/>
  <c r="P9" i="1"/>
  <c r="T7" i="1"/>
  <c r="C8" i="1"/>
  <c r="N8" i="1" s="1"/>
  <c r="G7" i="1"/>
  <c r="W7" i="1"/>
  <c r="V8" i="1"/>
  <c r="K9" i="1"/>
  <c r="O8" i="1" l="1"/>
  <c r="M8" i="1"/>
  <c r="C9" i="1"/>
  <c r="G8" i="1"/>
  <c r="T8" i="1"/>
  <c r="W8" i="1"/>
  <c r="H9" i="1"/>
  <c r="N9" i="1" s="1"/>
  <c r="O9" i="1" s="1"/>
  <c r="U8" i="1"/>
  <c r="J8" i="1"/>
  <c r="S9" i="1"/>
  <c r="P10" i="1"/>
  <c r="M9" i="1"/>
  <c r="V9" i="1"/>
  <c r="K10" i="1"/>
  <c r="S10" i="1" l="1"/>
  <c r="P11" i="1"/>
  <c r="U9" i="1"/>
  <c r="J9" i="1"/>
  <c r="H10" i="1"/>
  <c r="G9" i="1"/>
  <c r="C10" i="1"/>
  <c r="T9" i="1"/>
  <c r="W9" i="1"/>
  <c r="V10" i="1"/>
  <c r="K11" i="1"/>
  <c r="N10" i="1" l="1"/>
  <c r="O10" i="1" s="1"/>
  <c r="T10" i="1"/>
  <c r="C11" i="1"/>
  <c r="M11" i="1" s="1"/>
  <c r="G10" i="1"/>
  <c r="W10" i="1"/>
  <c r="S11" i="1"/>
  <c r="P12" i="1"/>
  <c r="M10" i="1"/>
  <c r="H11" i="1"/>
  <c r="J10" i="1"/>
  <c r="U10" i="1"/>
  <c r="V11" i="1"/>
  <c r="K12" i="1"/>
  <c r="U11" i="1" l="1"/>
  <c r="H12" i="1"/>
  <c r="J11" i="1"/>
  <c r="T11" i="1"/>
  <c r="C12" i="1"/>
  <c r="M12" i="1" s="1"/>
  <c r="G11" i="1"/>
  <c r="W11" i="1"/>
  <c r="N11" i="1"/>
  <c r="O11" i="1" s="1"/>
  <c r="P13" i="1"/>
  <c r="S12" i="1"/>
  <c r="V12" i="1"/>
  <c r="K13" i="1"/>
  <c r="U12" i="1" l="1"/>
  <c r="J12" i="1"/>
  <c r="H13" i="1"/>
  <c r="N12" i="1"/>
  <c r="O12" i="1" s="1"/>
  <c r="S13" i="1"/>
  <c r="P14" i="1"/>
  <c r="C13" i="1"/>
  <c r="G12" i="1"/>
  <c r="T12" i="1"/>
  <c r="W12" i="1"/>
  <c r="V13" i="1"/>
  <c r="K14" i="1"/>
  <c r="N13" i="1" l="1"/>
  <c r="O13" i="1"/>
  <c r="M13" i="1"/>
  <c r="T13" i="1"/>
  <c r="C14" i="1"/>
  <c r="G13" i="1"/>
  <c r="W13" i="1"/>
  <c r="J13" i="1"/>
  <c r="H14" i="1"/>
  <c r="U13" i="1"/>
  <c r="P15" i="1"/>
  <c r="S14" i="1"/>
  <c r="V14" i="1"/>
  <c r="K15" i="1"/>
  <c r="H15" i="1" l="1"/>
  <c r="N15" i="1" s="1"/>
  <c r="J14" i="1"/>
  <c r="U14" i="1"/>
  <c r="G14" i="1"/>
  <c r="T14" i="1"/>
  <c r="C15" i="1"/>
  <c r="W14" i="1"/>
  <c r="M14" i="1"/>
  <c r="N14" i="1"/>
  <c r="O14" i="1" s="1"/>
  <c r="S15" i="1"/>
  <c r="P16" i="1"/>
  <c r="V15" i="1"/>
  <c r="K16" i="1"/>
  <c r="O15" i="1" l="1"/>
  <c r="G15" i="1"/>
  <c r="T15" i="1"/>
  <c r="C16" i="1"/>
  <c r="W15" i="1"/>
  <c r="H16" i="1"/>
  <c r="J15" i="1"/>
  <c r="U15" i="1"/>
  <c r="M15" i="1"/>
  <c r="S16" i="1"/>
  <c r="P17" i="1"/>
  <c r="V16" i="1"/>
  <c r="K17" i="1"/>
  <c r="N16" i="1" l="1"/>
  <c r="O16" i="1" s="1"/>
  <c r="M16" i="1"/>
  <c r="P18" i="1"/>
  <c r="S17" i="1"/>
  <c r="U16" i="1"/>
  <c r="H17" i="1"/>
  <c r="J16" i="1"/>
  <c r="C17" i="1"/>
  <c r="T16" i="1"/>
  <c r="G16" i="1"/>
  <c r="W16" i="1"/>
  <c r="V17" i="1"/>
  <c r="K18" i="1"/>
  <c r="C18" i="1" l="1"/>
  <c r="T17" i="1"/>
  <c r="G17" i="1"/>
  <c r="W17" i="1"/>
  <c r="M17" i="1"/>
  <c r="S18" i="1"/>
  <c r="P19" i="1"/>
  <c r="N17" i="1"/>
  <c r="O17" i="1" s="1"/>
  <c r="H18" i="1"/>
  <c r="N18" i="1" s="1"/>
  <c r="U17" i="1"/>
  <c r="J17" i="1"/>
  <c r="K19" i="1"/>
  <c r="V18" i="1"/>
  <c r="O18" i="1" l="1"/>
  <c r="U18" i="1"/>
  <c r="J18" i="1"/>
  <c r="H19" i="1"/>
  <c r="T18" i="1"/>
  <c r="G18" i="1"/>
  <c r="C19" i="1"/>
  <c r="M19" i="1" s="1"/>
  <c r="W18" i="1"/>
  <c r="M18" i="1"/>
  <c r="P20" i="1"/>
  <c r="S19" i="1"/>
  <c r="V19" i="1"/>
  <c r="K20" i="1"/>
  <c r="J19" i="1" l="1"/>
  <c r="U19" i="1"/>
  <c r="H20" i="1"/>
  <c r="G19" i="1"/>
  <c r="T19" i="1"/>
  <c r="C20" i="1"/>
  <c r="M20" i="1" s="1"/>
  <c r="W19" i="1"/>
  <c r="N19" i="1"/>
  <c r="O19" i="1" s="1"/>
  <c r="P21" i="1"/>
  <c r="S20" i="1"/>
  <c r="V20" i="1"/>
  <c r="K21" i="1"/>
  <c r="N20" i="1" l="1"/>
  <c r="O20" i="1" s="1"/>
  <c r="U20" i="1"/>
  <c r="H21" i="1"/>
  <c r="J20" i="1"/>
  <c r="T20" i="1"/>
  <c r="C21" i="1"/>
  <c r="M21" i="1" s="1"/>
  <c r="G20" i="1"/>
  <c r="W20" i="1"/>
  <c r="P22" i="1"/>
  <c r="S21" i="1"/>
  <c r="V21" i="1"/>
  <c r="K22" i="1"/>
  <c r="J21" i="1" l="1"/>
  <c r="U21" i="1"/>
  <c r="H22" i="1"/>
  <c r="S22" i="1"/>
  <c r="P23" i="1"/>
  <c r="N21" i="1"/>
  <c r="O21" i="1" s="1"/>
  <c r="T21" i="1"/>
  <c r="C22" i="1"/>
  <c r="M22" i="1" s="1"/>
  <c r="G21" i="1"/>
  <c r="W21" i="1"/>
  <c r="V22" i="1"/>
  <c r="K23" i="1"/>
  <c r="N22" i="1" l="1"/>
  <c r="O22" i="1" s="1"/>
  <c r="P24" i="1"/>
  <c r="S23" i="1"/>
  <c r="T22" i="1"/>
  <c r="C23" i="1"/>
  <c r="G22" i="1"/>
  <c r="W22" i="1"/>
  <c r="J22" i="1"/>
  <c r="U22" i="1"/>
  <c r="H23" i="1"/>
  <c r="K24" i="1"/>
  <c r="V23" i="1"/>
  <c r="N23" i="1" l="1"/>
  <c r="O23" i="1" s="1"/>
  <c r="T23" i="1"/>
  <c r="G23" i="1"/>
  <c r="C24" i="1"/>
  <c r="M24" i="1" s="1"/>
  <c r="W23" i="1"/>
  <c r="M23" i="1"/>
  <c r="U23" i="1"/>
  <c r="J23" i="1"/>
  <c r="H24" i="1"/>
  <c r="S24" i="1"/>
  <c r="P25" i="1"/>
  <c r="K25" i="1"/>
  <c r="V24" i="1"/>
  <c r="N24" i="1" l="1"/>
  <c r="O24" i="1" s="1"/>
  <c r="H25" i="1"/>
  <c r="U24" i="1"/>
  <c r="J24" i="1"/>
  <c r="G24" i="1"/>
  <c r="T24" i="1"/>
  <c r="C25" i="1"/>
  <c r="M25" i="1" s="1"/>
  <c r="W24" i="1"/>
  <c r="P26" i="1"/>
  <c r="S25" i="1"/>
  <c r="K26" i="1"/>
  <c r="V25" i="1"/>
  <c r="N25" i="1" l="1"/>
  <c r="O25" i="1" s="1"/>
  <c r="P27" i="1"/>
  <c r="S26" i="1"/>
  <c r="T25" i="1"/>
  <c r="C26" i="1"/>
  <c r="M26" i="1" s="1"/>
  <c r="G25" i="1"/>
  <c r="W25" i="1"/>
  <c r="U25" i="1"/>
  <c r="J25" i="1"/>
  <c r="H26" i="1"/>
  <c r="K27" i="1"/>
  <c r="V26" i="1"/>
  <c r="H27" i="1" l="1"/>
  <c r="U26" i="1"/>
  <c r="J26" i="1"/>
  <c r="P28" i="1"/>
  <c r="S27" i="1"/>
  <c r="T26" i="1"/>
  <c r="C27" i="1"/>
  <c r="N27" i="1" s="1"/>
  <c r="G26" i="1"/>
  <c r="W26" i="1"/>
  <c r="N26" i="1"/>
  <c r="O26" i="1" s="1"/>
  <c r="K28" i="1"/>
  <c r="V27" i="1"/>
  <c r="O27" i="1" l="1"/>
  <c r="G27" i="1"/>
  <c r="T27" i="1"/>
  <c r="C28" i="1"/>
  <c r="M28" i="1" s="1"/>
  <c r="W27" i="1"/>
  <c r="U27" i="1"/>
  <c r="J27" i="1"/>
  <c r="H28" i="1"/>
  <c r="P29" i="1"/>
  <c r="S28" i="1"/>
  <c r="M27" i="1"/>
  <c r="K29" i="1"/>
  <c r="V28" i="1"/>
  <c r="N28" i="1" l="1"/>
  <c r="O28" i="1" s="1"/>
  <c r="S29" i="1"/>
  <c r="P30" i="1"/>
  <c r="H29" i="1"/>
  <c r="J28" i="1"/>
  <c r="U28" i="1"/>
  <c r="T28" i="1"/>
  <c r="C29" i="1"/>
  <c r="M29" i="1" s="1"/>
  <c r="G28" i="1"/>
  <c r="W28" i="1"/>
  <c r="K30" i="1"/>
  <c r="V29" i="1"/>
  <c r="N29" i="1" l="1"/>
  <c r="O29" i="1" s="1"/>
  <c r="T29" i="1"/>
  <c r="C30" i="1"/>
  <c r="N30" i="1" s="1"/>
  <c r="G29" i="1"/>
  <c r="W29" i="1"/>
  <c r="H30" i="1"/>
  <c r="U29" i="1"/>
  <c r="J29" i="1"/>
  <c r="S30" i="1"/>
  <c r="P31" i="1"/>
  <c r="K31" i="1"/>
  <c r="V30" i="1"/>
  <c r="O30" i="1" l="1"/>
  <c r="M30" i="1"/>
  <c r="T30" i="1"/>
  <c r="C31" i="1"/>
  <c r="M31" i="1" s="1"/>
  <c r="G30" i="1"/>
  <c r="W30" i="1"/>
  <c r="P32" i="1"/>
  <c r="S31" i="1"/>
  <c r="J30" i="1"/>
  <c r="H31" i="1"/>
  <c r="U30" i="1"/>
  <c r="K32" i="1"/>
  <c r="V31" i="1"/>
  <c r="N31" i="1" l="1"/>
  <c r="O31" i="1" s="1"/>
  <c r="C32" i="1"/>
  <c r="M32" i="1" s="1"/>
  <c r="G31" i="1"/>
  <c r="T31" i="1"/>
  <c r="W31" i="1"/>
  <c r="J31" i="1"/>
  <c r="H32" i="1"/>
  <c r="N32" i="1" s="1"/>
  <c r="U31" i="1"/>
  <c r="P33" i="1"/>
  <c r="S32" i="1"/>
  <c r="K33" i="1"/>
  <c r="V32" i="1"/>
  <c r="O32" i="1" l="1"/>
  <c r="S33" i="1"/>
  <c r="P34" i="1"/>
  <c r="J32" i="1"/>
  <c r="U32" i="1"/>
  <c r="H33" i="1"/>
  <c r="G32" i="1"/>
  <c r="T32" i="1"/>
  <c r="C33" i="1"/>
  <c r="W32" i="1"/>
  <c r="V33" i="1"/>
  <c r="K34" i="1"/>
  <c r="T33" i="1" l="1"/>
  <c r="C34" i="1"/>
  <c r="M34" i="1" s="1"/>
  <c r="G33" i="1"/>
  <c r="W33" i="1"/>
  <c r="P35" i="1"/>
  <c r="S34" i="1"/>
  <c r="N33" i="1"/>
  <c r="O33" i="1" s="1"/>
  <c r="M33" i="1"/>
  <c r="H34" i="1"/>
  <c r="U33" i="1"/>
  <c r="J33" i="1"/>
  <c r="V34" i="1"/>
  <c r="K35" i="1"/>
  <c r="N34" i="1" l="1"/>
  <c r="O34" i="1" s="1"/>
  <c r="T34" i="1"/>
  <c r="C35" i="1"/>
  <c r="M35" i="1" s="1"/>
  <c r="G34" i="1"/>
  <c r="W34" i="1"/>
  <c r="J34" i="1"/>
  <c r="U34" i="1"/>
  <c r="H35" i="1"/>
  <c r="S35" i="1"/>
  <c r="P36" i="1"/>
  <c r="V35" i="1"/>
  <c r="K36" i="1"/>
  <c r="H36" i="1" l="1"/>
  <c r="J35" i="1"/>
  <c r="U35" i="1"/>
  <c r="N35" i="1"/>
  <c r="O35" i="1" s="1"/>
  <c r="S36" i="1"/>
  <c r="P37" i="1"/>
  <c r="G35" i="1"/>
  <c r="T35" i="1"/>
  <c r="C36" i="1"/>
  <c r="W35" i="1"/>
  <c r="K37" i="1"/>
  <c r="V36" i="1"/>
  <c r="N36" i="1" l="1"/>
  <c r="O36" i="1" s="1"/>
  <c r="M36" i="1"/>
  <c r="P38" i="1"/>
  <c r="S37" i="1"/>
  <c r="T36" i="1"/>
  <c r="C37" i="1"/>
  <c r="M37" i="1" s="1"/>
  <c r="G36" i="1"/>
  <c r="W36" i="1"/>
  <c r="H37" i="1"/>
  <c r="J36" i="1"/>
  <c r="U36" i="1"/>
  <c r="K38" i="1"/>
  <c r="V37" i="1"/>
  <c r="N37" i="1" l="1"/>
  <c r="O37" i="1" s="1"/>
  <c r="P39" i="1"/>
  <c r="S38" i="1"/>
  <c r="H38" i="1"/>
  <c r="J37" i="1"/>
  <c r="U37" i="1"/>
  <c r="T37" i="1"/>
  <c r="C38" i="1"/>
  <c r="M38" i="1" s="1"/>
  <c r="G37" i="1"/>
  <c r="W37" i="1"/>
  <c r="V38" i="1"/>
  <c r="K39" i="1"/>
  <c r="U38" i="1" l="1"/>
  <c r="H39" i="1"/>
  <c r="J38" i="1"/>
  <c r="T38" i="1"/>
  <c r="C39" i="1"/>
  <c r="G38" i="1"/>
  <c r="W38" i="1"/>
  <c r="N38" i="1"/>
  <c r="O38" i="1" s="1"/>
  <c r="P40" i="1"/>
  <c r="S39" i="1"/>
  <c r="V39" i="1"/>
  <c r="K40" i="1"/>
  <c r="M39" i="1"/>
  <c r="N39" i="1" l="1"/>
  <c r="O39" i="1" s="1"/>
  <c r="J39" i="1"/>
  <c r="U39" i="1"/>
  <c r="H40" i="1"/>
  <c r="P41" i="1"/>
  <c r="S40" i="1"/>
  <c r="T39" i="1"/>
  <c r="C40" i="1"/>
  <c r="M40" i="1" s="1"/>
  <c r="G39" i="1"/>
  <c r="W39" i="1"/>
  <c r="K41" i="1"/>
  <c r="V40" i="1"/>
  <c r="J40" i="1" l="1"/>
  <c r="U40" i="1"/>
  <c r="H41" i="1"/>
  <c r="G40" i="1"/>
  <c r="T40" i="1"/>
  <c r="C41" i="1"/>
  <c r="W40" i="1"/>
  <c r="N40" i="1"/>
  <c r="O40" i="1" s="1"/>
  <c r="P42" i="1"/>
  <c r="S41" i="1"/>
  <c r="V41" i="1"/>
  <c r="K42" i="1"/>
  <c r="N41" i="1" l="1"/>
  <c r="O41" i="1" s="1"/>
  <c r="U41" i="1"/>
  <c r="H42" i="1"/>
  <c r="J41" i="1"/>
  <c r="T41" i="1"/>
  <c r="C42" i="1"/>
  <c r="G41" i="1"/>
  <c r="W41" i="1"/>
  <c r="M41" i="1"/>
  <c r="S42" i="1"/>
  <c r="P43" i="1"/>
  <c r="M42" i="1"/>
  <c r="V42" i="1"/>
  <c r="K43" i="1"/>
  <c r="N42" i="1" l="1"/>
  <c r="O42" i="1"/>
  <c r="T42" i="1"/>
  <c r="C43" i="1"/>
  <c r="M43" i="1" s="1"/>
  <c r="G42" i="1"/>
  <c r="W42" i="1"/>
  <c r="U42" i="1"/>
  <c r="H43" i="1"/>
  <c r="J42" i="1"/>
  <c r="P44" i="1"/>
  <c r="S43" i="1"/>
  <c r="V43" i="1"/>
  <c r="K44" i="1"/>
  <c r="J43" i="1" l="1"/>
  <c r="U43" i="1"/>
  <c r="H44" i="1"/>
  <c r="T43" i="1"/>
  <c r="C44" i="1"/>
  <c r="M44" i="1" s="1"/>
  <c r="G43" i="1"/>
  <c r="W43" i="1"/>
  <c r="P45" i="1"/>
  <c r="S44" i="1"/>
  <c r="N43" i="1"/>
  <c r="O43" i="1" s="1"/>
  <c r="K45" i="1"/>
  <c r="V44" i="1"/>
  <c r="H45" i="1" l="1"/>
  <c r="U44" i="1"/>
  <c r="J44" i="1"/>
  <c r="S45" i="1"/>
  <c r="P46" i="1"/>
  <c r="N44" i="1"/>
  <c r="O44" i="1" s="1"/>
  <c r="T44" i="1"/>
  <c r="C45" i="1"/>
  <c r="M45" i="1" s="1"/>
  <c r="G44" i="1"/>
  <c r="W44" i="1"/>
  <c r="V45" i="1"/>
  <c r="K46" i="1"/>
  <c r="N45" i="1" l="1"/>
  <c r="O45" i="1" s="1"/>
  <c r="T45" i="1"/>
  <c r="C46" i="1"/>
  <c r="M46" i="1" s="1"/>
  <c r="G45" i="1"/>
  <c r="W45" i="1"/>
  <c r="S46" i="1"/>
  <c r="P47" i="1"/>
  <c r="J45" i="1"/>
  <c r="U45" i="1"/>
  <c r="H46" i="1"/>
  <c r="V46" i="1"/>
  <c r="K47" i="1"/>
  <c r="S47" i="1" l="1"/>
  <c r="P48" i="1"/>
  <c r="T46" i="1"/>
  <c r="C47" i="1"/>
  <c r="N47" i="1" s="1"/>
  <c r="G46" i="1"/>
  <c r="W46" i="1"/>
  <c r="N46" i="1"/>
  <c r="O46" i="1" s="1"/>
  <c r="J46" i="1"/>
  <c r="U46" i="1"/>
  <c r="H47" i="1"/>
  <c r="V47" i="1"/>
  <c r="K48" i="1"/>
  <c r="O47" i="1" l="1"/>
  <c r="M47" i="1"/>
  <c r="H48" i="1"/>
  <c r="J47" i="1"/>
  <c r="U47" i="1"/>
  <c r="S48" i="1"/>
  <c r="P49" i="1"/>
  <c r="C48" i="1"/>
  <c r="M48" i="1" s="1"/>
  <c r="G47" i="1"/>
  <c r="T47" i="1"/>
  <c r="W47" i="1"/>
  <c r="V48" i="1"/>
  <c r="K49" i="1"/>
  <c r="J48" i="1" l="1"/>
  <c r="U48" i="1"/>
  <c r="H49" i="1"/>
  <c r="C49" i="1"/>
  <c r="N49" i="1" s="1"/>
  <c r="G48" i="1"/>
  <c r="T48" i="1"/>
  <c r="W48" i="1"/>
  <c r="N48" i="1"/>
  <c r="O48" i="1" s="1"/>
  <c r="P50" i="1"/>
  <c r="S49" i="1"/>
  <c r="V49" i="1"/>
  <c r="K50" i="1"/>
  <c r="O49" i="1" l="1"/>
  <c r="M49" i="1"/>
  <c r="H50" i="1"/>
  <c r="U49" i="1"/>
  <c r="J49" i="1"/>
  <c r="T49" i="1"/>
  <c r="C50" i="1"/>
  <c r="G49" i="1"/>
  <c r="W49" i="1"/>
  <c r="S50" i="1"/>
  <c r="P51" i="1"/>
  <c r="V50" i="1"/>
  <c r="M50" i="1"/>
  <c r="K51" i="1"/>
  <c r="N50" i="1" l="1"/>
  <c r="O50" i="1" s="1"/>
  <c r="S51" i="1"/>
  <c r="P52" i="1"/>
  <c r="C51" i="1"/>
  <c r="G50" i="1"/>
  <c r="T50" i="1"/>
  <c r="W50" i="1"/>
  <c r="J50" i="1"/>
  <c r="H51" i="1"/>
  <c r="U50" i="1"/>
  <c r="V51" i="1"/>
  <c r="M51" i="1"/>
  <c r="K52" i="1"/>
  <c r="T51" i="1" l="1"/>
  <c r="G51" i="1"/>
  <c r="C52" i="1"/>
  <c r="M52" i="1" s="1"/>
  <c r="W51" i="1"/>
  <c r="S52" i="1"/>
  <c r="P53" i="1"/>
  <c r="H52" i="1"/>
  <c r="J51" i="1"/>
  <c r="U51" i="1"/>
  <c r="N51" i="1"/>
  <c r="O51" i="1" s="1"/>
  <c r="V52" i="1"/>
  <c r="K53" i="1"/>
  <c r="T52" i="1" l="1"/>
  <c r="C53" i="1"/>
  <c r="G52" i="1"/>
  <c r="W52" i="1"/>
  <c r="P54" i="1"/>
  <c r="S53" i="1"/>
  <c r="H53" i="1"/>
  <c r="J52" i="1"/>
  <c r="U52" i="1"/>
  <c r="N52" i="1"/>
  <c r="O52" i="1" s="1"/>
  <c r="K54" i="1"/>
  <c r="M53" i="1"/>
  <c r="V53" i="1"/>
  <c r="H54" i="1" l="1"/>
  <c r="U53" i="1"/>
  <c r="J53" i="1"/>
  <c r="G53" i="1"/>
  <c r="T53" i="1"/>
  <c r="C54" i="1"/>
  <c r="W53" i="1"/>
  <c r="N53" i="1"/>
  <c r="O53" i="1" s="1"/>
  <c r="S54" i="1"/>
  <c r="P55" i="1"/>
  <c r="K55" i="1"/>
  <c r="M54" i="1"/>
  <c r="V54" i="1"/>
  <c r="N54" i="1" l="1"/>
  <c r="O54" i="1" s="1"/>
  <c r="P56" i="1"/>
  <c r="S55" i="1"/>
  <c r="T54" i="1"/>
  <c r="C55" i="1"/>
  <c r="M55" i="1" s="1"/>
  <c r="G54" i="1"/>
  <c r="W54" i="1"/>
  <c r="H55" i="1"/>
  <c r="U54" i="1"/>
  <c r="J54" i="1"/>
  <c r="K56" i="1"/>
  <c r="V55" i="1"/>
  <c r="H56" i="1" l="1"/>
  <c r="J55" i="1"/>
  <c r="U55" i="1"/>
  <c r="N55" i="1"/>
  <c r="O55" i="1" s="1"/>
  <c r="S56" i="1"/>
  <c r="P57" i="1"/>
  <c r="G55" i="1"/>
  <c r="T55" i="1"/>
  <c r="C56" i="1"/>
  <c r="N56" i="1" s="1"/>
  <c r="W55" i="1"/>
  <c r="K57" i="1"/>
  <c r="M56" i="1"/>
  <c r="V56" i="1"/>
  <c r="O56" i="1" l="1"/>
  <c r="S57" i="1"/>
  <c r="P58" i="1"/>
  <c r="G56" i="1"/>
  <c r="T56" i="1"/>
  <c r="C57" i="1"/>
  <c r="M57" i="1" s="1"/>
  <c r="W56" i="1"/>
  <c r="H57" i="1"/>
  <c r="U56" i="1"/>
  <c r="J56" i="1"/>
  <c r="K58" i="1"/>
  <c r="V57" i="1"/>
  <c r="N57" i="1" l="1"/>
  <c r="O57" i="1" s="1"/>
  <c r="P59" i="1"/>
  <c r="S58" i="1"/>
  <c r="H58" i="1"/>
  <c r="U57" i="1"/>
  <c r="J57" i="1"/>
  <c r="G57" i="1"/>
  <c r="T57" i="1"/>
  <c r="C58" i="1"/>
  <c r="W57" i="1"/>
  <c r="K59" i="1"/>
  <c r="V58" i="1"/>
  <c r="N58" i="1" l="1"/>
  <c r="O58" i="1" s="1"/>
  <c r="H59" i="1"/>
  <c r="U58" i="1"/>
  <c r="J58" i="1"/>
  <c r="T58" i="1"/>
  <c r="C59" i="1"/>
  <c r="M59" i="1" s="1"/>
  <c r="G58" i="1"/>
  <c r="W58" i="1"/>
  <c r="M58" i="1"/>
  <c r="P60" i="1"/>
  <c r="S59" i="1"/>
  <c r="K60" i="1"/>
  <c r="V59" i="1"/>
  <c r="N59" i="1"/>
  <c r="O59" i="1" l="1"/>
  <c r="S60" i="1"/>
  <c r="P61" i="1"/>
  <c r="C60" i="1"/>
  <c r="N60" i="1" s="1"/>
  <c r="O60" i="1" s="1"/>
  <c r="G59" i="1"/>
  <c r="T59" i="1"/>
  <c r="W59" i="1"/>
  <c r="J59" i="1"/>
  <c r="U59" i="1"/>
  <c r="H60" i="1"/>
  <c r="K61" i="1"/>
  <c r="V60" i="1"/>
  <c r="G60" i="1" l="1"/>
  <c r="T60" i="1"/>
  <c r="C61" i="1"/>
  <c r="W60" i="1"/>
  <c r="S61" i="1"/>
  <c r="P62" i="1"/>
  <c r="M60" i="1"/>
  <c r="U60" i="1"/>
  <c r="J60" i="1"/>
  <c r="H61" i="1"/>
  <c r="K62" i="1"/>
  <c r="V61" i="1"/>
  <c r="N61" i="1" l="1"/>
  <c r="O61" i="1" s="1"/>
  <c r="G61" i="1"/>
  <c r="C62" i="1"/>
  <c r="M62" i="1" s="1"/>
  <c r="T61" i="1"/>
  <c r="W61" i="1"/>
  <c r="H62" i="1"/>
  <c r="U61" i="1"/>
  <c r="J61" i="1"/>
  <c r="S62" i="1"/>
  <c r="P63" i="1"/>
  <c r="M61" i="1"/>
  <c r="K63" i="1"/>
  <c r="V62" i="1"/>
  <c r="N62" i="1" l="1"/>
  <c r="O62" i="1" s="1"/>
  <c r="T62" i="1"/>
  <c r="C63" i="1"/>
  <c r="G62" i="1"/>
  <c r="W62" i="1"/>
  <c r="P64" i="1"/>
  <c r="S63" i="1"/>
  <c r="H63" i="1"/>
  <c r="U62" i="1"/>
  <c r="J62" i="1"/>
  <c r="K64" i="1"/>
  <c r="M63" i="1"/>
  <c r="V63" i="1"/>
  <c r="N63" i="1" l="1"/>
  <c r="O63" i="1" s="1"/>
  <c r="H64" i="1"/>
  <c r="U63" i="1"/>
  <c r="J63" i="1"/>
  <c r="C64" i="1"/>
  <c r="M64" i="1" s="1"/>
  <c r="G63" i="1"/>
  <c r="T63" i="1"/>
  <c r="W63" i="1"/>
  <c r="P65" i="1"/>
  <c r="S64" i="1"/>
  <c r="K65" i="1"/>
  <c r="V64" i="1"/>
  <c r="S65" i="1" l="1"/>
  <c r="P66" i="1"/>
  <c r="C65" i="1"/>
  <c r="G64" i="1"/>
  <c r="T64" i="1"/>
  <c r="W64" i="1"/>
  <c r="N64" i="1"/>
  <c r="O64" i="1" s="1"/>
  <c r="U64" i="1"/>
  <c r="J64" i="1"/>
  <c r="H65" i="1"/>
  <c r="K66" i="1"/>
  <c r="V65" i="1"/>
  <c r="N65" i="1" l="1"/>
  <c r="O65" i="1" s="1"/>
  <c r="G65" i="1"/>
  <c r="T65" i="1"/>
  <c r="C66" i="1"/>
  <c r="M66" i="1" s="1"/>
  <c r="W65" i="1"/>
  <c r="H66" i="1"/>
  <c r="U65" i="1"/>
  <c r="J65" i="1"/>
  <c r="S66" i="1"/>
  <c r="P67" i="1"/>
  <c r="M65" i="1"/>
  <c r="K67" i="1"/>
  <c r="V66" i="1"/>
  <c r="T66" i="1" l="1"/>
  <c r="G66" i="1"/>
  <c r="C67" i="1"/>
  <c r="W66" i="1"/>
  <c r="N66" i="1"/>
  <c r="O66" i="1" s="1"/>
  <c r="S67" i="1"/>
  <c r="P68" i="1"/>
  <c r="H67" i="1"/>
  <c r="U66" i="1"/>
  <c r="J66" i="1"/>
  <c r="K68" i="1"/>
  <c r="V67" i="1"/>
  <c r="H68" i="1" l="1"/>
  <c r="U67" i="1"/>
  <c r="J67" i="1"/>
  <c r="T67" i="1"/>
  <c r="G67" i="1"/>
  <c r="C68" i="1"/>
  <c r="M68" i="1" s="1"/>
  <c r="W67" i="1"/>
  <c r="N67" i="1"/>
  <c r="O67" i="1" s="1"/>
  <c r="P69" i="1"/>
  <c r="S68" i="1"/>
  <c r="M67" i="1"/>
  <c r="K69" i="1"/>
  <c r="V68" i="1"/>
  <c r="N68" i="1" l="1"/>
  <c r="O68" i="1"/>
  <c r="C69" i="1"/>
  <c r="M69" i="1" s="1"/>
  <c r="T68" i="1"/>
  <c r="G68" i="1"/>
  <c r="W68" i="1"/>
  <c r="P70" i="1"/>
  <c r="S69" i="1"/>
  <c r="H69" i="1"/>
  <c r="U68" i="1"/>
  <c r="J68" i="1"/>
  <c r="K70" i="1"/>
  <c r="V69" i="1"/>
  <c r="N69" i="1" l="1"/>
  <c r="O69" i="1" s="1"/>
  <c r="U69" i="1"/>
  <c r="J69" i="1"/>
  <c r="H70" i="1"/>
  <c r="P71" i="1"/>
  <c r="S70" i="1"/>
  <c r="G69" i="1"/>
  <c r="T69" i="1"/>
  <c r="C70" i="1"/>
  <c r="W69" i="1"/>
  <c r="K71" i="1"/>
  <c r="V70" i="1"/>
  <c r="N70" i="1" l="1"/>
  <c r="O70" i="1" s="1"/>
  <c r="M70" i="1"/>
  <c r="H71" i="1"/>
  <c r="U70" i="1"/>
  <c r="J70" i="1"/>
  <c r="S71" i="1"/>
  <c r="P72" i="1"/>
  <c r="T70" i="1"/>
  <c r="C71" i="1"/>
  <c r="G70" i="1"/>
  <c r="W70" i="1"/>
  <c r="K72" i="1"/>
  <c r="V71" i="1"/>
  <c r="N71" i="1" l="1"/>
  <c r="O71" i="1" s="1"/>
  <c r="G71" i="1"/>
  <c r="T71" i="1"/>
  <c r="C72" i="1"/>
  <c r="M72" i="1" s="1"/>
  <c r="W71" i="1"/>
  <c r="M71" i="1"/>
  <c r="S72" i="1"/>
  <c r="P73" i="1"/>
  <c r="H72" i="1"/>
  <c r="U71" i="1"/>
  <c r="J71" i="1"/>
  <c r="K73" i="1"/>
  <c r="V72" i="1"/>
  <c r="T72" i="1" l="1"/>
  <c r="G72" i="1"/>
  <c r="C73" i="1"/>
  <c r="N73" i="1" s="1"/>
  <c r="W72" i="1"/>
  <c r="H73" i="1"/>
  <c r="U72" i="1"/>
  <c r="J72" i="1"/>
  <c r="P74" i="1"/>
  <c r="S73" i="1"/>
  <c r="N72" i="1"/>
  <c r="O72" i="1" s="1"/>
  <c r="K74" i="1"/>
  <c r="V73" i="1"/>
  <c r="O73" i="1" l="1"/>
  <c r="S74" i="1"/>
  <c r="P75" i="1"/>
  <c r="G73" i="1"/>
  <c r="C74" i="1"/>
  <c r="T73" i="1"/>
  <c r="W73" i="1"/>
  <c r="M73" i="1"/>
  <c r="H74" i="1"/>
  <c r="U73" i="1"/>
  <c r="J73" i="1"/>
  <c r="K75" i="1"/>
  <c r="V74" i="1"/>
  <c r="N74" i="1" l="1"/>
  <c r="O74" i="1" s="1"/>
  <c r="H75" i="1"/>
  <c r="U74" i="1"/>
  <c r="J74" i="1"/>
  <c r="S75" i="1"/>
  <c r="P76" i="1"/>
  <c r="G74" i="1"/>
  <c r="T74" i="1"/>
  <c r="C75" i="1"/>
  <c r="W74" i="1"/>
  <c r="M74" i="1"/>
  <c r="K76" i="1"/>
  <c r="V75" i="1"/>
  <c r="N75" i="1"/>
  <c r="O75" i="1" s="1"/>
  <c r="G75" i="1" l="1"/>
  <c r="T75" i="1"/>
  <c r="C76" i="1"/>
  <c r="M76" i="1" s="1"/>
  <c r="W75" i="1"/>
  <c r="M75" i="1"/>
  <c r="P77" i="1"/>
  <c r="S76" i="1"/>
  <c r="H76" i="1"/>
  <c r="U75" i="1"/>
  <c r="J75" i="1"/>
  <c r="K77" i="1"/>
  <c r="V76" i="1"/>
  <c r="U76" i="1" l="1"/>
  <c r="J76" i="1"/>
  <c r="H77" i="1"/>
  <c r="G76" i="1"/>
  <c r="T76" i="1"/>
  <c r="C77" i="1"/>
  <c r="W76" i="1"/>
  <c r="N76" i="1"/>
  <c r="O76" i="1" s="1"/>
  <c r="S77" i="1"/>
  <c r="P78" i="1"/>
  <c r="K78" i="1"/>
  <c r="M77" i="1"/>
  <c r="V77" i="1"/>
  <c r="N77" i="1" l="1"/>
  <c r="H78" i="1"/>
  <c r="U77" i="1"/>
  <c r="J77" i="1"/>
  <c r="O77" i="1"/>
  <c r="S78" i="1"/>
  <c r="P79" i="1"/>
  <c r="G77" i="1"/>
  <c r="T77" i="1"/>
  <c r="C78" i="1"/>
  <c r="M78" i="1" s="1"/>
  <c r="W77" i="1"/>
  <c r="K79" i="1"/>
  <c r="V78" i="1"/>
  <c r="N78" i="1" l="1"/>
  <c r="O78" i="1" s="1"/>
  <c r="S79" i="1"/>
  <c r="P80" i="1"/>
  <c r="T78" i="1"/>
  <c r="C79" i="1"/>
  <c r="M79" i="1" s="1"/>
  <c r="G78" i="1"/>
  <c r="W78" i="1"/>
  <c r="U78" i="1"/>
  <c r="J78" i="1"/>
  <c r="H79" i="1"/>
  <c r="K80" i="1"/>
  <c r="V79" i="1"/>
  <c r="S80" i="1" l="1"/>
  <c r="P81" i="1"/>
  <c r="T79" i="1"/>
  <c r="C80" i="1"/>
  <c r="N80" i="1" s="1"/>
  <c r="G79" i="1"/>
  <c r="W79" i="1"/>
  <c r="N79" i="1"/>
  <c r="O79" i="1" s="1"/>
  <c r="J79" i="1"/>
  <c r="U79" i="1"/>
  <c r="H80" i="1"/>
  <c r="K81" i="1"/>
  <c r="V80" i="1"/>
  <c r="O80" i="1" l="1"/>
  <c r="G80" i="1"/>
  <c r="C81" i="1"/>
  <c r="N81" i="1" s="1"/>
  <c r="O81" i="1" s="1"/>
  <c r="T80" i="1"/>
  <c r="W80" i="1"/>
  <c r="H81" i="1"/>
  <c r="U80" i="1"/>
  <c r="J80" i="1"/>
  <c r="S81" i="1"/>
  <c r="P82" i="1"/>
  <c r="M80" i="1"/>
  <c r="M81" i="1"/>
  <c r="K82" i="1"/>
  <c r="V81" i="1"/>
  <c r="T81" i="1" l="1"/>
  <c r="G81" i="1"/>
  <c r="C82" i="1"/>
  <c r="W81" i="1"/>
  <c r="P83" i="1"/>
  <c r="S82" i="1"/>
  <c r="U81" i="1"/>
  <c r="J81" i="1"/>
  <c r="H82" i="1"/>
  <c r="V82" i="1"/>
  <c r="K83" i="1"/>
  <c r="N82" i="1" l="1"/>
  <c r="O82" i="1" s="1"/>
  <c r="G82" i="1"/>
  <c r="C83" i="1"/>
  <c r="M83" i="1" s="1"/>
  <c r="T82" i="1"/>
  <c r="W82" i="1"/>
  <c r="M82" i="1"/>
  <c r="J82" i="1"/>
  <c r="U82" i="1"/>
  <c r="H83" i="1"/>
  <c r="P84" i="1"/>
  <c r="S83" i="1"/>
  <c r="V83" i="1"/>
  <c r="K84" i="1"/>
  <c r="H84" i="1" l="1"/>
  <c r="U83" i="1"/>
  <c r="J83" i="1"/>
  <c r="N83" i="1"/>
  <c r="O83" i="1" s="1"/>
  <c r="C84" i="1"/>
  <c r="N84" i="1" s="1"/>
  <c r="G83" i="1"/>
  <c r="T83" i="1"/>
  <c r="W83" i="1"/>
  <c r="P85" i="1"/>
  <c r="S84" i="1"/>
  <c r="V84" i="1"/>
  <c r="K85" i="1"/>
  <c r="M84" i="1"/>
  <c r="O84" i="1" l="1"/>
  <c r="P86" i="1"/>
  <c r="S85" i="1"/>
  <c r="T84" i="1"/>
  <c r="C85" i="1"/>
  <c r="G84" i="1"/>
  <c r="W84" i="1"/>
  <c r="H85" i="1"/>
  <c r="J84" i="1"/>
  <c r="U84" i="1"/>
  <c r="V85" i="1"/>
  <c r="K86" i="1"/>
  <c r="T85" i="1" l="1"/>
  <c r="G85" i="1"/>
  <c r="C86" i="1"/>
  <c r="M86" i="1" s="1"/>
  <c r="W85" i="1"/>
  <c r="H86" i="1"/>
  <c r="U85" i="1"/>
  <c r="J85" i="1"/>
  <c r="N85" i="1"/>
  <c r="O85" i="1" s="1"/>
  <c r="M85" i="1"/>
  <c r="P87" i="1"/>
  <c r="S86" i="1"/>
  <c r="V86" i="1"/>
  <c r="K87" i="1"/>
  <c r="N86" i="1" l="1"/>
  <c r="O86" i="1" s="1"/>
  <c r="G86" i="1"/>
  <c r="C87" i="1"/>
  <c r="M87" i="1" s="1"/>
  <c r="T86" i="1"/>
  <c r="W86" i="1"/>
  <c r="P88" i="1"/>
  <c r="S87" i="1"/>
  <c r="H87" i="1"/>
  <c r="U86" i="1"/>
  <c r="J86" i="1"/>
  <c r="V87" i="1"/>
  <c r="K88" i="1"/>
  <c r="N87" i="1" l="1"/>
  <c r="O87" i="1" s="1"/>
  <c r="C88" i="1"/>
  <c r="M88" i="1" s="1"/>
  <c r="T87" i="1"/>
  <c r="G87" i="1"/>
  <c r="W87" i="1"/>
  <c r="J87" i="1"/>
  <c r="U87" i="1"/>
  <c r="H88" i="1"/>
  <c r="S88" i="1"/>
  <c r="P89" i="1"/>
  <c r="V88" i="1"/>
  <c r="K89" i="1"/>
  <c r="J88" i="1" l="1"/>
  <c r="U88" i="1"/>
  <c r="H89" i="1"/>
  <c r="N88" i="1"/>
  <c r="O88" i="1" s="1"/>
  <c r="P90" i="1"/>
  <c r="S89" i="1"/>
  <c r="G88" i="1"/>
  <c r="T88" i="1"/>
  <c r="C89" i="1"/>
  <c r="W88" i="1"/>
  <c r="V89" i="1"/>
  <c r="K90" i="1"/>
  <c r="M89" i="1"/>
  <c r="N89" i="1" l="1"/>
  <c r="J89" i="1"/>
  <c r="U89" i="1"/>
  <c r="H90" i="1"/>
  <c r="O89" i="1"/>
  <c r="T89" i="1"/>
  <c r="C90" i="1"/>
  <c r="M90" i="1" s="1"/>
  <c r="G89" i="1"/>
  <c r="W89" i="1"/>
  <c r="S90" i="1"/>
  <c r="P91" i="1"/>
  <c r="V90" i="1"/>
  <c r="K91" i="1"/>
  <c r="N90" i="1" l="1"/>
  <c r="O90" i="1" s="1"/>
  <c r="J90" i="1"/>
  <c r="U90" i="1"/>
  <c r="H91" i="1"/>
  <c r="P92" i="1"/>
  <c r="S91" i="1"/>
  <c r="T90" i="1"/>
  <c r="C91" i="1"/>
  <c r="G90" i="1"/>
  <c r="W90" i="1"/>
  <c r="V91" i="1"/>
  <c r="K92" i="1"/>
  <c r="N91" i="1" l="1"/>
  <c r="O91" i="1" s="1"/>
  <c r="M91" i="1"/>
  <c r="H92" i="1"/>
  <c r="U91" i="1"/>
  <c r="J91" i="1"/>
  <c r="S92" i="1"/>
  <c r="P93" i="1"/>
  <c r="G91" i="1"/>
  <c r="T91" i="1"/>
  <c r="C92" i="1"/>
  <c r="W91" i="1"/>
  <c r="M92" i="1"/>
  <c r="V92" i="1"/>
  <c r="K93" i="1"/>
  <c r="N92" i="1" l="1"/>
  <c r="O92" i="1" s="1"/>
  <c r="T92" i="1"/>
  <c r="G92" i="1"/>
  <c r="C93" i="1"/>
  <c r="W92" i="1"/>
  <c r="S93" i="1"/>
  <c r="P94" i="1"/>
  <c r="J92" i="1"/>
  <c r="H93" i="1"/>
  <c r="U92" i="1"/>
  <c r="K94" i="1"/>
  <c r="V93" i="1"/>
  <c r="T93" i="1" l="1"/>
  <c r="G93" i="1"/>
  <c r="C94" i="1"/>
  <c r="W93" i="1"/>
  <c r="M93" i="1"/>
  <c r="J93" i="1"/>
  <c r="H94" i="1"/>
  <c r="U93" i="1"/>
  <c r="P95" i="1"/>
  <c r="S94" i="1"/>
  <c r="N93" i="1"/>
  <c r="O93" i="1" s="1"/>
  <c r="M94" i="1"/>
  <c r="V94" i="1"/>
  <c r="K95" i="1"/>
  <c r="N94" i="1" l="1"/>
  <c r="O94" i="1" s="1"/>
  <c r="H95" i="1"/>
  <c r="U94" i="1"/>
  <c r="J94" i="1"/>
  <c r="G94" i="1"/>
  <c r="T94" i="1"/>
  <c r="C95" i="1"/>
  <c r="N95" i="1" s="1"/>
  <c r="O95" i="1" s="1"/>
  <c r="W94" i="1"/>
  <c r="S95" i="1"/>
  <c r="P96" i="1"/>
  <c r="V95" i="1"/>
  <c r="K96" i="1"/>
  <c r="M95" i="1" l="1"/>
  <c r="C96" i="1"/>
  <c r="T95" i="1"/>
  <c r="G95" i="1"/>
  <c r="W95" i="1"/>
  <c r="S96" i="1"/>
  <c r="P97" i="1"/>
  <c r="J95" i="1"/>
  <c r="H96" i="1"/>
  <c r="U95" i="1"/>
  <c r="M96" i="1"/>
  <c r="V96" i="1"/>
  <c r="K97" i="1"/>
  <c r="N96" i="1" l="1"/>
  <c r="O96" i="1" s="1"/>
  <c r="P98" i="1"/>
  <c r="S97" i="1"/>
  <c r="H97" i="1"/>
  <c r="U96" i="1"/>
  <c r="J96" i="1"/>
  <c r="C97" i="1"/>
  <c r="M97" i="1" s="1"/>
  <c r="G96" i="1"/>
  <c r="T96" i="1"/>
  <c r="W96" i="1"/>
  <c r="K98" i="1"/>
  <c r="V97" i="1"/>
  <c r="N97" i="1" l="1"/>
  <c r="O97" i="1" s="1"/>
  <c r="H98" i="1"/>
  <c r="J97" i="1"/>
  <c r="U97" i="1"/>
  <c r="T97" i="1"/>
  <c r="G97" i="1"/>
  <c r="C98" i="1"/>
  <c r="N98" i="1" s="1"/>
  <c r="O98" i="1" s="1"/>
  <c r="W97" i="1"/>
  <c r="P99" i="1"/>
  <c r="S98" i="1"/>
  <c r="V98" i="1"/>
  <c r="K99" i="1"/>
  <c r="M98" i="1" l="1"/>
  <c r="T98" i="1"/>
  <c r="G98" i="1"/>
  <c r="C99" i="1"/>
  <c r="W98" i="1"/>
  <c r="P100" i="1"/>
  <c r="S99" i="1"/>
  <c r="H99" i="1"/>
  <c r="U98" i="1"/>
  <c r="J98" i="1"/>
  <c r="V99" i="1"/>
  <c r="K100" i="1"/>
  <c r="N99" i="1" l="1"/>
  <c r="O99" i="1" s="1"/>
  <c r="M99" i="1"/>
  <c r="T99" i="1"/>
  <c r="G99" i="1"/>
  <c r="C100" i="1"/>
  <c r="M100" i="1" s="1"/>
  <c r="W99" i="1"/>
  <c r="H100" i="1"/>
  <c r="J99" i="1"/>
  <c r="U99" i="1"/>
  <c r="P101" i="1"/>
  <c r="S100" i="1"/>
  <c r="V100" i="1"/>
  <c r="K101" i="1"/>
  <c r="N100" i="1" l="1"/>
  <c r="O100" i="1" s="1"/>
  <c r="T100" i="1"/>
  <c r="C101" i="1"/>
  <c r="M101" i="1" s="1"/>
  <c r="G100" i="1"/>
  <c r="W100" i="1"/>
  <c r="S101" i="1"/>
  <c r="P102" i="1"/>
  <c r="J100" i="1"/>
  <c r="U100" i="1"/>
  <c r="H101" i="1"/>
  <c r="K102" i="1"/>
  <c r="V101" i="1"/>
  <c r="N101" i="1" l="1"/>
  <c r="O101" i="1" s="1"/>
  <c r="S102" i="1"/>
  <c r="P103" i="1"/>
  <c r="G101" i="1"/>
  <c r="C102" i="1"/>
  <c r="T101" i="1"/>
  <c r="W101" i="1"/>
  <c r="H102" i="1"/>
  <c r="J101" i="1"/>
  <c r="U101" i="1"/>
  <c r="V102" i="1"/>
  <c r="K103" i="1"/>
  <c r="T102" i="1" l="1"/>
  <c r="G102" i="1"/>
  <c r="C103" i="1"/>
  <c r="W102" i="1"/>
  <c r="N102" i="1"/>
  <c r="O102" i="1" s="1"/>
  <c r="S103" i="1"/>
  <c r="P104" i="1"/>
  <c r="M102" i="1"/>
  <c r="H103" i="1"/>
  <c r="J102" i="1"/>
  <c r="U102" i="1"/>
  <c r="V103" i="1"/>
  <c r="K104" i="1"/>
  <c r="G103" i="1" l="1"/>
  <c r="T103" i="1"/>
  <c r="C104" i="1"/>
  <c r="W103" i="1"/>
  <c r="S104" i="1"/>
  <c r="P105" i="1"/>
  <c r="M103" i="1"/>
  <c r="N103" i="1"/>
  <c r="O103" i="1" s="1"/>
  <c r="J103" i="1"/>
  <c r="H104" i="1"/>
  <c r="U103" i="1"/>
  <c r="V104" i="1"/>
  <c r="K105" i="1"/>
  <c r="G104" i="1" l="1"/>
  <c r="T104" i="1"/>
  <c r="C105" i="1"/>
  <c r="M105" i="1" s="1"/>
  <c r="W104" i="1"/>
  <c r="J104" i="1"/>
  <c r="H105" i="1"/>
  <c r="U104" i="1"/>
  <c r="S105" i="1"/>
  <c r="P106" i="1"/>
  <c r="M104" i="1"/>
  <c r="N104" i="1"/>
  <c r="O104" i="1" s="1"/>
  <c r="K106" i="1"/>
  <c r="V105" i="1"/>
  <c r="T105" i="1" l="1"/>
  <c r="G105" i="1"/>
  <c r="C106" i="1"/>
  <c r="W105" i="1"/>
  <c r="J105" i="1"/>
  <c r="U105" i="1"/>
  <c r="H106" i="1"/>
  <c r="N105" i="1"/>
  <c r="O105" i="1" s="1"/>
  <c r="S106" i="1"/>
  <c r="P107" i="1"/>
  <c r="V106" i="1"/>
  <c r="K107" i="1"/>
  <c r="G106" i="1" l="1"/>
  <c r="C107" i="1"/>
  <c r="T106" i="1"/>
  <c r="W106" i="1"/>
  <c r="S107" i="1"/>
  <c r="P108" i="1"/>
  <c r="J106" i="1"/>
  <c r="U106" i="1"/>
  <c r="H107" i="1"/>
  <c r="M106" i="1"/>
  <c r="N106" i="1"/>
  <c r="O106" i="1" s="1"/>
  <c r="M107" i="1"/>
  <c r="V107" i="1"/>
  <c r="K108" i="1"/>
  <c r="N107" i="1" l="1"/>
  <c r="O107" i="1" s="1"/>
  <c r="S108" i="1"/>
  <c r="P109" i="1"/>
  <c r="T107" i="1"/>
  <c r="G107" i="1"/>
  <c r="C108" i="1"/>
  <c r="M108" i="1" s="1"/>
  <c r="W107" i="1"/>
  <c r="H108" i="1"/>
  <c r="J107" i="1"/>
  <c r="U107" i="1"/>
  <c r="V108" i="1"/>
  <c r="K109" i="1"/>
  <c r="N108" i="1" l="1"/>
  <c r="O108" i="1" s="1"/>
  <c r="P110" i="1"/>
  <c r="S109" i="1"/>
  <c r="H109" i="1"/>
  <c r="J108" i="1"/>
  <c r="U108" i="1"/>
  <c r="T108" i="1"/>
  <c r="G108" i="1"/>
  <c r="C109" i="1"/>
  <c r="M109" i="1" s="1"/>
  <c r="W108" i="1"/>
  <c r="K110" i="1"/>
  <c r="V109" i="1"/>
  <c r="H110" i="1" l="1"/>
  <c r="J109" i="1"/>
  <c r="U109" i="1"/>
  <c r="T109" i="1"/>
  <c r="G109" i="1"/>
  <c r="C110" i="1"/>
  <c r="W109" i="1"/>
  <c r="N109" i="1"/>
  <c r="O109" i="1" s="1"/>
  <c r="P111" i="1"/>
  <c r="S110" i="1"/>
  <c r="M110" i="1"/>
  <c r="V110" i="1"/>
  <c r="K111" i="1"/>
  <c r="N110" i="1" l="1"/>
  <c r="O110" i="1" s="1"/>
  <c r="G110" i="1"/>
  <c r="T110" i="1"/>
  <c r="C111" i="1"/>
  <c r="W110" i="1"/>
  <c r="S111" i="1"/>
  <c r="P112" i="1"/>
  <c r="J110" i="1"/>
  <c r="H111" i="1"/>
  <c r="U110" i="1"/>
  <c r="V111" i="1"/>
  <c r="K112" i="1"/>
  <c r="N111" i="1" l="1"/>
  <c r="O111" i="1" s="1"/>
  <c r="S112" i="1"/>
  <c r="P113" i="1"/>
  <c r="T111" i="1"/>
  <c r="G111" i="1"/>
  <c r="C112" i="1"/>
  <c r="M112" i="1" s="1"/>
  <c r="W111" i="1"/>
  <c r="M111" i="1"/>
  <c r="U111" i="1"/>
  <c r="J111" i="1"/>
  <c r="H112" i="1"/>
  <c r="V112" i="1"/>
  <c r="K113" i="1"/>
  <c r="J112" i="1" l="1"/>
  <c r="U112" i="1"/>
  <c r="H113" i="1"/>
  <c r="P114" i="1"/>
  <c r="S113" i="1"/>
  <c r="N112" i="1"/>
  <c r="O112" i="1" s="1"/>
  <c r="G112" i="1"/>
  <c r="C113" i="1"/>
  <c r="M113" i="1" s="1"/>
  <c r="T112" i="1"/>
  <c r="W112" i="1"/>
  <c r="V113" i="1"/>
  <c r="K114" i="1"/>
  <c r="H114" i="1" l="1"/>
  <c r="U113" i="1"/>
  <c r="J113" i="1"/>
  <c r="G113" i="1"/>
  <c r="C114" i="1"/>
  <c r="T113" i="1"/>
  <c r="W113" i="1"/>
  <c r="N113" i="1"/>
  <c r="O113" i="1" s="1"/>
  <c r="S114" i="1"/>
  <c r="P115" i="1"/>
  <c r="M114" i="1"/>
  <c r="V114" i="1"/>
  <c r="K115" i="1"/>
  <c r="N114" i="1"/>
  <c r="S115" i="1" l="1"/>
  <c r="P116" i="1"/>
  <c r="O114" i="1"/>
  <c r="G114" i="1"/>
  <c r="C115" i="1"/>
  <c r="T114" i="1"/>
  <c r="W114" i="1"/>
  <c r="H115" i="1"/>
  <c r="J114" i="1"/>
  <c r="U114" i="1"/>
  <c r="M115" i="1"/>
  <c r="V115" i="1"/>
  <c r="K116" i="1"/>
  <c r="N115" i="1" l="1"/>
  <c r="O115" i="1" s="1"/>
  <c r="H116" i="1"/>
  <c r="J115" i="1"/>
  <c r="U115" i="1"/>
  <c r="S116" i="1"/>
  <c r="P117" i="1"/>
  <c r="C116" i="1"/>
  <c r="N116" i="1" s="1"/>
  <c r="T115" i="1"/>
  <c r="G115" i="1"/>
  <c r="W115" i="1"/>
  <c r="V116" i="1"/>
  <c r="K117" i="1"/>
  <c r="O116" i="1" l="1"/>
  <c r="M116" i="1"/>
  <c r="G116" i="1"/>
  <c r="C117" i="1"/>
  <c r="M117" i="1" s="1"/>
  <c r="T116" i="1"/>
  <c r="W116" i="1"/>
  <c r="S117" i="1"/>
  <c r="P118" i="1"/>
  <c r="H117" i="1"/>
  <c r="U116" i="1"/>
  <c r="J116" i="1"/>
  <c r="V117" i="1"/>
  <c r="K118" i="1"/>
  <c r="H118" i="1" l="1"/>
  <c r="U117" i="1"/>
  <c r="J117" i="1"/>
  <c r="S118" i="1"/>
  <c r="P119" i="1"/>
  <c r="T117" i="1"/>
  <c r="G117" i="1"/>
  <c r="C118" i="1"/>
  <c r="W117" i="1"/>
  <c r="N117" i="1"/>
  <c r="O117" i="1" s="1"/>
  <c r="V118" i="1"/>
  <c r="K119" i="1"/>
  <c r="N118" i="1" l="1"/>
  <c r="O118" i="1" s="1"/>
  <c r="G118" i="1"/>
  <c r="T118" i="1"/>
  <c r="C119" i="1"/>
  <c r="M119" i="1" s="1"/>
  <c r="W118" i="1"/>
  <c r="M118" i="1"/>
  <c r="P120" i="1"/>
  <c r="S119" i="1"/>
  <c r="H119" i="1"/>
  <c r="J118" i="1"/>
  <c r="U118" i="1"/>
  <c r="V119" i="1"/>
  <c r="K120" i="1"/>
  <c r="G119" i="1" l="1"/>
  <c r="T119" i="1"/>
  <c r="C120" i="1"/>
  <c r="W119" i="1"/>
  <c r="N119" i="1"/>
  <c r="O119" i="1" s="1"/>
  <c r="S120" i="1"/>
  <c r="P121" i="1"/>
  <c r="H120" i="1"/>
  <c r="J119" i="1"/>
  <c r="U119" i="1"/>
  <c r="V120" i="1"/>
  <c r="K121" i="1"/>
  <c r="N120" i="1" l="1"/>
  <c r="O120" i="1" s="1"/>
  <c r="H121" i="1"/>
  <c r="J120" i="1"/>
  <c r="U120" i="1"/>
  <c r="P122" i="1"/>
  <c r="S121" i="1"/>
  <c r="G120" i="1"/>
  <c r="C121" i="1"/>
  <c r="N121" i="1" s="1"/>
  <c r="T120" i="1"/>
  <c r="W120" i="1"/>
  <c r="M120" i="1"/>
  <c r="V121" i="1"/>
  <c r="K122" i="1"/>
  <c r="O121" i="1" l="1"/>
  <c r="M121" i="1"/>
  <c r="P123" i="1"/>
  <c r="S122" i="1"/>
  <c r="G121" i="1"/>
  <c r="C122" i="1"/>
  <c r="T121" i="1"/>
  <c r="W121" i="1"/>
  <c r="U121" i="1"/>
  <c r="J121" i="1"/>
  <c r="H122" i="1"/>
  <c r="V122" i="1"/>
  <c r="K123" i="1"/>
  <c r="N122" i="1" l="1"/>
  <c r="O122" i="1" s="1"/>
  <c r="M122" i="1"/>
  <c r="G122" i="1"/>
  <c r="C123" i="1"/>
  <c r="T122" i="1"/>
  <c r="W122" i="1"/>
  <c r="U122" i="1"/>
  <c r="H123" i="1"/>
  <c r="J122" i="1"/>
  <c r="S123" i="1"/>
  <c r="P124" i="1"/>
  <c r="V123" i="1"/>
  <c r="K124" i="1"/>
  <c r="N123" i="1" l="1"/>
  <c r="O123" i="1" s="1"/>
  <c r="M123" i="1"/>
  <c r="H124" i="1"/>
  <c r="J123" i="1"/>
  <c r="U123" i="1"/>
  <c r="G123" i="1"/>
  <c r="C124" i="1"/>
  <c r="T123" i="1"/>
  <c r="W123" i="1"/>
  <c r="S124" i="1"/>
  <c r="P125" i="1"/>
  <c r="M124" i="1"/>
  <c r="V124" i="1"/>
  <c r="K125" i="1"/>
  <c r="N124" i="1" l="1"/>
  <c r="O124" i="1" s="1"/>
  <c r="P126" i="1"/>
  <c r="S125" i="1"/>
  <c r="C125" i="1"/>
  <c r="M125" i="1" s="1"/>
  <c r="T124" i="1"/>
  <c r="G124" i="1"/>
  <c r="W124" i="1"/>
  <c r="U124" i="1"/>
  <c r="H125" i="1"/>
  <c r="J124" i="1"/>
  <c r="V125" i="1"/>
  <c r="K126" i="1"/>
  <c r="C126" i="1" l="1"/>
  <c r="T125" i="1"/>
  <c r="G125" i="1"/>
  <c r="W125" i="1"/>
  <c r="U125" i="1"/>
  <c r="H126" i="1"/>
  <c r="J125" i="1"/>
  <c r="N125" i="1"/>
  <c r="O125" i="1" s="1"/>
  <c r="S126" i="1"/>
  <c r="P127" i="1"/>
  <c r="V126" i="1"/>
  <c r="K127" i="1"/>
  <c r="N126" i="1" l="1"/>
  <c r="M126" i="1"/>
  <c r="O126" i="1"/>
  <c r="P128" i="1"/>
  <c r="S127" i="1"/>
  <c r="H127" i="1"/>
  <c r="J126" i="1"/>
  <c r="U126" i="1"/>
  <c r="C127" i="1"/>
  <c r="M127" i="1" s="1"/>
  <c r="G126" i="1"/>
  <c r="T126" i="1"/>
  <c r="W126" i="1"/>
  <c r="V127" i="1"/>
  <c r="K128" i="1"/>
  <c r="P129" i="1" l="1"/>
  <c r="S128" i="1"/>
  <c r="H128" i="1"/>
  <c r="J127" i="1"/>
  <c r="U127" i="1"/>
  <c r="T127" i="1"/>
  <c r="C128" i="1"/>
  <c r="G127" i="1"/>
  <c r="W127" i="1"/>
  <c r="N127" i="1"/>
  <c r="O127" i="1" s="1"/>
  <c r="V128" i="1"/>
  <c r="K129" i="1"/>
  <c r="N128" i="1" l="1"/>
  <c r="O128" i="1" s="1"/>
  <c r="U128" i="1"/>
  <c r="J128" i="1"/>
  <c r="H129" i="1"/>
  <c r="C129" i="1"/>
  <c r="M129" i="1" s="1"/>
  <c r="T128" i="1"/>
  <c r="G128" i="1"/>
  <c r="W128" i="1"/>
  <c r="M128" i="1"/>
  <c r="P130" i="1"/>
  <c r="S129" i="1"/>
  <c r="V129" i="1"/>
  <c r="K130" i="1"/>
  <c r="U129" i="1" l="1"/>
  <c r="H130" i="1"/>
  <c r="J129" i="1"/>
  <c r="G129" i="1"/>
  <c r="C130" i="1"/>
  <c r="T129" i="1"/>
  <c r="W129" i="1"/>
  <c r="N129" i="1"/>
  <c r="O129" i="1" s="1"/>
  <c r="S130" i="1"/>
  <c r="P131" i="1"/>
  <c r="M130" i="1"/>
  <c r="V130" i="1"/>
  <c r="K131" i="1"/>
  <c r="N130" i="1"/>
  <c r="P132" i="1" l="1"/>
  <c r="S131" i="1"/>
  <c r="U130" i="1"/>
  <c r="H131" i="1"/>
  <c r="J130" i="1"/>
  <c r="O130" i="1"/>
  <c r="T130" i="1"/>
  <c r="G130" i="1"/>
  <c r="C131" i="1"/>
  <c r="W130" i="1"/>
  <c r="V131" i="1"/>
  <c r="K132" i="1"/>
  <c r="N131" i="1" l="1"/>
  <c r="O131" i="1" s="1"/>
  <c r="M131" i="1"/>
  <c r="U131" i="1"/>
  <c r="H132" i="1"/>
  <c r="J131" i="1"/>
  <c r="T131" i="1"/>
  <c r="C132" i="1"/>
  <c r="G131" i="1"/>
  <c r="W131" i="1"/>
  <c r="S132" i="1"/>
  <c r="P133" i="1"/>
  <c r="M132" i="1"/>
  <c r="V132" i="1"/>
  <c r="K133" i="1"/>
  <c r="U132" i="1" l="1"/>
  <c r="H133" i="1"/>
  <c r="J132" i="1"/>
  <c r="N132" i="1"/>
  <c r="O132" i="1" s="1"/>
  <c r="P134" i="1"/>
  <c r="S133" i="1"/>
  <c r="T132" i="1"/>
  <c r="G132" i="1"/>
  <c r="C133" i="1"/>
  <c r="M133" i="1" s="1"/>
  <c r="W132" i="1"/>
  <c r="K134" i="1"/>
  <c r="V133" i="1"/>
  <c r="N133" i="1" l="1"/>
  <c r="O133" i="1" s="1"/>
  <c r="H134" i="1"/>
  <c r="J133" i="1"/>
  <c r="U133" i="1"/>
  <c r="C134" i="1"/>
  <c r="T133" i="1"/>
  <c r="G133" i="1"/>
  <c r="W133" i="1"/>
  <c r="S134" i="1"/>
  <c r="P135" i="1"/>
  <c r="K135" i="1"/>
  <c r="V134" i="1"/>
  <c r="N134" i="1" l="1"/>
  <c r="O134" i="1" s="1"/>
  <c r="M134" i="1"/>
  <c r="S135" i="1"/>
  <c r="P136" i="1"/>
  <c r="G134" i="1"/>
  <c r="T134" i="1"/>
  <c r="C135" i="1"/>
  <c r="M135" i="1" s="1"/>
  <c r="W134" i="1"/>
  <c r="H135" i="1"/>
  <c r="N135" i="1" s="1"/>
  <c r="O135" i="1" s="1"/>
  <c r="J134" i="1"/>
  <c r="U134" i="1"/>
  <c r="V135" i="1"/>
  <c r="K136" i="1"/>
  <c r="H136" i="1" l="1"/>
  <c r="J135" i="1"/>
  <c r="U135" i="1"/>
  <c r="S136" i="1"/>
  <c r="P137" i="1"/>
  <c r="C136" i="1"/>
  <c r="M136" i="1" s="1"/>
  <c r="G135" i="1"/>
  <c r="T135" i="1"/>
  <c r="W135" i="1"/>
  <c r="K137" i="1"/>
  <c r="V136" i="1"/>
  <c r="G136" i="1" l="1"/>
  <c r="T136" i="1"/>
  <c r="C137" i="1"/>
  <c r="N137" i="1" s="1"/>
  <c r="O137" i="1" s="1"/>
  <c r="W136" i="1"/>
  <c r="N136" i="1"/>
  <c r="O136" i="1" s="1"/>
  <c r="S137" i="1"/>
  <c r="P138" i="1"/>
  <c r="U136" i="1"/>
  <c r="H137" i="1"/>
  <c r="J136" i="1"/>
  <c r="K138" i="1"/>
  <c r="V137" i="1"/>
  <c r="M137" i="1" l="1"/>
  <c r="G137" i="1"/>
  <c r="T137" i="1"/>
  <c r="C138" i="1"/>
  <c r="W137" i="1"/>
  <c r="S138" i="1"/>
  <c r="P139" i="1"/>
  <c r="H138" i="1"/>
  <c r="J137" i="1"/>
  <c r="U137" i="1"/>
  <c r="K139" i="1"/>
  <c r="V138" i="1"/>
  <c r="N138" i="1" l="1"/>
  <c r="O138" i="1" s="1"/>
  <c r="T138" i="1"/>
  <c r="C139" i="1"/>
  <c r="M139" i="1" s="1"/>
  <c r="G138" i="1"/>
  <c r="W138" i="1"/>
  <c r="S139" i="1"/>
  <c r="P140" i="1"/>
  <c r="U138" i="1"/>
  <c r="H139" i="1"/>
  <c r="J138" i="1"/>
  <c r="M138" i="1"/>
  <c r="V139" i="1"/>
  <c r="K140" i="1"/>
  <c r="N139" i="1" l="1"/>
  <c r="O139" i="1" s="1"/>
  <c r="S140" i="1"/>
  <c r="P141" i="1"/>
  <c r="C140" i="1"/>
  <c r="G139" i="1"/>
  <c r="T139" i="1"/>
  <c r="W139" i="1"/>
  <c r="H140" i="1"/>
  <c r="J139" i="1"/>
  <c r="U139" i="1"/>
  <c r="K141" i="1"/>
  <c r="V140" i="1"/>
  <c r="N140" i="1" l="1"/>
  <c r="O140" i="1" s="1"/>
  <c r="G140" i="1"/>
  <c r="T140" i="1"/>
  <c r="C141" i="1"/>
  <c r="W140" i="1"/>
  <c r="S141" i="1"/>
  <c r="P142" i="1"/>
  <c r="H141" i="1"/>
  <c r="U140" i="1"/>
  <c r="J140" i="1"/>
  <c r="M140" i="1"/>
  <c r="K142" i="1"/>
  <c r="V141" i="1"/>
  <c r="N141" i="1" l="1"/>
  <c r="O141" i="1" s="1"/>
  <c r="M141" i="1"/>
  <c r="C142" i="1"/>
  <c r="M142" i="1" s="1"/>
  <c r="G141" i="1"/>
  <c r="T141" i="1"/>
  <c r="W141" i="1"/>
  <c r="S142" i="1"/>
  <c r="P143" i="1"/>
  <c r="H142" i="1"/>
  <c r="J141" i="1"/>
  <c r="U141" i="1"/>
  <c r="K143" i="1"/>
  <c r="V142" i="1"/>
  <c r="N142" i="1" l="1"/>
  <c r="O142" i="1" s="1"/>
  <c r="P144" i="1"/>
  <c r="S143" i="1"/>
  <c r="H143" i="1"/>
  <c r="J142" i="1"/>
  <c r="U142" i="1"/>
  <c r="G142" i="1"/>
  <c r="T142" i="1"/>
  <c r="C143" i="1"/>
  <c r="W142" i="1"/>
  <c r="V143" i="1"/>
  <c r="K144" i="1"/>
  <c r="H144" i="1" l="1"/>
  <c r="J143" i="1"/>
  <c r="U143" i="1"/>
  <c r="G143" i="1"/>
  <c r="C144" i="1"/>
  <c r="T143" i="1"/>
  <c r="W143" i="1"/>
  <c r="M143" i="1"/>
  <c r="N143" i="1"/>
  <c r="O143" i="1" s="1"/>
  <c r="P145" i="1"/>
  <c r="S144" i="1"/>
  <c r="M144" i="1"/>
  <c r="K145" i="1"/>
  <c r="V144" i="1"/>
  <c r="N144" i="1"/>
  <c r="O144" i="1" l="1"/>
  <c r="S145" i="1"/>
  <c r="P146" i="1"/>
  <c r="G144" i="1"/>
  <c r="C145" i="1"/>
  <c r="M145" i="1" s="1"/>
  <c r="T144" i="1"/>
  <c r="W144" i="1"/>
  <c r="H145" i="1"/>
  <c r="J144" i="1"/>
  <c r="U144" i="1"/>
  <c r="K146" i="1"/>
  <c r="V145" i="1"/>
  <c r="P147" i="1" l="1"/>
  <c r="S146" i="1"/>
  <c r="T145" i="1"/>
  <c r="C146" i="1"/>
  <c r="G145" i="1"/>
  <c r="W145" i="1"/>
  <c r="H146" i="1"/>
  <c r="J145" i="1"/>
  <c r="U145" i="1"/>
  <c r="N145" i="1"/>
  <c r="O145" i="1" s="1"/>
  <c r="K147" i="1"/>
  <c r="V146" i="1"/>
  <c r="C147" i="1" l="1"/>
  <c r="G146" i="1"/>
  <c r="T146" i="1"/>
  <c r="W146" i="1"/>
  <c r="U146" i="1"/>
  <c r="H147" i="1"/>
  <c r="J146" i="1"/>
  <c r="M146" i="1"/>
  <c r="N146" i="1"/>
  <c r="O146" i="1" s="1"/>
  <c r="P148" i="1"/>
  <c r="S147" i="1"/>
  <c r="V147" i="1"/>
  <c r="M147" i="1"/>
  <c r="K148" i="1"/>
  <c r="N147" i="1"/>
  <c r="O147" i="1" l="1"/>
  <c r="S148" i="1"/>
  <c r="P149" i="1"/>
  <c r="H148" i="1"/>
  <c r="J147" i="1"/>
  <c r="U147" i="1"/>
  <c r="G147" i="1"/>
  <c r="C148" i="1"/>
  <c r="T147" i="1"/>
  <c r="W147" i="1"/>
  <c r="V148" i="1"/>
  <c r="K149" i="1"/>
  <c r="N148" i="1" l="1"/>
  <c r="O148" i="1" s="1"/>
  <c r="H149" i="1"/>
  <c r="J148" i="1"/>
  <c r="U148" i="1"/>
  <c r="S149" i="1"/>
  <c r="P150" i="1"/>
  <c r="T148" i="1"/>
  <c r="C149" i="1"/>
  <c r="N149" i="1" s="1"/>
  <c r="O149" i="1" s="1"/>
  <c r="G148" i="1"/>
  <c r="W148" i="1"/>
  <c r="M148" i="1"/>
  <c r="V149" i="1"/>
  <c r="K150" i="1"/>
  <c r="M149" i="1" l="1"/>
  <c r="T149" i="1"/>
  <c r="G149" i="1"/>
  <c r="C150" i="1"/>
  <c r="W149" i="1"/>
  <c r="S150" i="1"/>
  <c r="P151" i="1"/>
  <c r="U149" i="1"/>
  <c r="J149" i="1"/>
  <c r="H150" i="1"/>
  <c r="K151" i="1"/>
  <c r="V150" i="1"/>
  <c r="C151" i="1" l="1"/>
  <c r="T150" i="1"/>
  <c r="G150" i="1"/>
  <c r="W150" i="1"/>
  <c r="M150" i="1"/>
  <c r="P152" i="1"/>
  <c r="S151" i="1"/>
  <c r="N150" i="1"/>
  <c r="O150" i="1" s="1"/>
  <c r="J150" i="1"/>
  <c r="U150" i="1"/>
  <c r="H151" i="1"/>
  <c r="N151" i="1" s="1"/>
  <c r="V151" i="1"/>
  <c r="M151" i="1"/>
  <c r="K152" i="1"/>
  <c r="O151" i="1" l="1"/>
  <c r="U151" i="1"/>
  <c r="H152" i="1"/>
  <c r="J151" i="1"/>
  <c r="S152" i="1"/>
  <c r="P153" i="1"/>
  <c r="G151" i="1"/>
  <c r="T151" i="1"/>
  <c r="C152" i="1"/>
  <c r="M152" i="1" s="1"/>
  <c r="W151" i="1"/>
  <c r="V152" i="1"/>
  <c r="K153" i="1"/>
  <c r="H153" i="1" l="1"/>
  <c r="U152" i="1"/>
  <c r="J152" i="1"/>
  <c r="T152" i="1"/>
  <c r="C153" i="1"/>
  <c r="G152" i="1"/>
  <c r="W152" i="1"/>
  <c r="N152" i="1"/>
  <c r="O152" i="1" s="1"/>
  <c r="P154" i="1"/>
  <c r="S153" i="1"/>
  <c r="V153" i="1"/>
  <c r="M153" i="1"/>
  <c r="K154" i="1"/>
  <c r="N153" i="1"/>
  <c r="O153" i="1" l="1"/>
  <c r="P155" i="1"/>
  <c r="S154" i="1"/>
  <c r="C154" i="1"/>
  <c r="M154" i="1" s="1"/>
  <c r="T153" i="1"/>
  <c r="G153" i="1"/>
  <c r="W153" i="1"/>
  <c r="J153" i="1"/>
  <c r="H154" i="1"/>
  <c r="U153" i="1"/>
  <c r="K155" i="1"/>
  <c r="V154" i="1"/>
  <c r="T154" i="1" l="1"/>
  <c r="C155" i="1"/>
  <c r="G154" i="1"/>
  <c r="W154" i="1"/>
  <c r="N154" i="1"/>
  <c r="O154" i="1" s="1"/>
  <c r="P156" i="1"/>
  <c r="S155" i="1"/>
  <c r="J154" i="1"/>
  <c r="U154" i="1"/>
  <c r="H155" i="1"/>
  <c r="V155" i="1"/>
  <c r="K156" i="1"/>
  <c r="N155" i="1" l="1"/>
  <c r="O155" i="1" s="1"/>
  <c r="H156" i="1"/>
  <c r="J155" i="1"/>
  <c r="U155" i="1"/>
  <c r="G155" i="1"/>
  <c r="T155" i="1"/>
  <c r="C156" i="1"/>
  <c r="W155" i="1"/>
  <c r="P157" i="1"/>
  <c r="S156" i="1"/>
  <c r="M155" i="1"/>
  <c r="V156" i="1"/>
  <c r="K157" i="1"/>
  <c r="N156" i="1" l="1"/>
  <c r="O156" i="1" s="1"/>
  <c r="M156" i="1"/>
  <c r="G156" i="1"/>
  <c r="T156" i="1"/>
  <c r="C157" i="1"/>
  <c r="M157" i="1" s="1"/>
  <c r="W156" i="1"/>
  <c r="P158" i="1"/>
  <c r="S157" i="1"/>
  <c r="H157" i="1"/>
  <c r="J156" i="1"/>
  <c r="U156" i="1"/>
  <c r="V157" i="1"/>
  <c r="K158" i="1"/>
  <c r="N157" i="1" l="1"/>
  <c r="O157" i="1" s="1"/>
  <c r="G157" i="1"/>
  <c r="T157" i="1"/>
  <c r="C158" i="1"/>
  <c r="N158" i="1" s="1"/>
  <c r="O158" i="1" s="1"/>
  <c r="W157" i="1"/>
  <c r="H158" i="1"/>
  <c r="J157" i="1"/>
  <c r="U157" i="1"/>
  <c r="S158" i="1"/>
  <c r="P159" i="1"/>
  <c r="K159" i="1"/>
  <c r="V158" i="1"/>
  <c r="M158" i="1" l="1"/>
  <c r="T158" i="1"/>
  <c r="C159" i="1"/>
  <c r="M159" i="1" s="1"/>
  <c r="G158" i="1"/>
  <c r="W158" i="1"/>
  <c r="S159" i="1"/>
  <c r="P160" i="1"/>
  <c r="U158" i="1"/>
  <c r="H159" i="1"/>
  <c r="J158" i="1"/>
  <c r="V159" i="1"/>
  <c r="K160" i="1"/>
  <c r="S160" i="1" l="1"/>
  <c r="P161" i="1"/>
  <c r="T159" i="1"/>
  <c r="G159" i="1"/>
  <c r="C160" i="1"/>
  <c r="W159" i="1"/>
  <c r="U159" i="1"/>
  <c r="H160" i="1"/>
  <c r="J159" i="1"/>
  <c r="N159" i="1"/>
  <c r="O159" i="1" s="1"/>
  <c r="V160" i="1"/>
  <c r="M160" i="1"/>
  <c r="K161" i="1"/>
  <c r="J160" i="1" l="1"/>
  <c r="U160" i="1"/>
  <c r="H161" i="1"/>
  <c r="S161" i="1"/>
  <c r="P162" i="1"/>
  <c r="N160" i="1"/>
  <c r="O160" i="1" s="1"/>
  <c r="G160" i="1"/>
  <c r="T160" i="1"/>
  <c r="C161" i="1"/>
  <c r="W160" i="1"/>
  <c r="V161" i="1"/>
  <c r="M161" i="1"/>
  <c r="K162" i="1"/>
  <c r="J161" i="1" l="1"/>
  <c r="H162" i="1"/>
  <c r="U161" i="1"/>
  <c r="N161" i="1"/>
  <c r="O161" i="1" s="1"/>
  <c r="T161" i="1"/>
  <c r="C162" i="1"/>
  <c r="N162" i="1" s="1"/>
  <c r="G161" i="1"/>
  <c r="W161" i="1"/>
  <c r="P163" i="1"/>
  <c r="S162" i="1"/>
  <c r="M162" i="1"/>
  <c r="K163" i="1"/>
  <c r="V162" i="1"/>
  <c r="O162" i="1" l="1"/>
  <c r="G162" i="1"/>
  <c r="C163" i="1"/>
  <c r="T162" i="1"/>
  <c r="W162" i="1"/>
  <c r="H163" i="1"/>
  <c r="J162" i="1"/>
  <c r="U162" i="1"/>
  <c r="P164" i="1"/>
  <c r="S163" i="1"/>
  <c r="V163" i="1"/>
  <c r="K164" i="1"/>
  <c r="N163" i="1" l="1"/>
  <c r="O163" i="1" s="1"/>
  <c r="T163" i="1"/>
  <c r="C164" i="1"/>
  <c r="M164" i="1" s="1"/>
  <c r="G163" i="1"/>
  <c r="W163" i="1"/>
  <c r="H164" i="1"/>
  <c r="J163" i="1"/>
  <c r="U163" i="1"/>
  <c r="M163" i="1"/>
  <c r="P165" i="1"/>
  <c r="S164" i="1"/>
  <c r="V164" i="1"/>
  <c r="K165" i="1"/>
  <c r="N164" i="1" l="1"/>
  <c r="O164" i="1" s="1"/>
  <c r="T164" i="1"/>
  <c r="C165" i="1"/>
  <c r="M165" i="1" s="1"/>
  <c r="G164" i="1"/>
  <c r="W164" i="1"/>
  <c r="S165" i="1"/>
  <c r="P166" i="1"/>
  <c r="U164" i="1"/>
  <c r="H165" i="1"/>
  <c r="J164" i="1"/>
  <c r="V165" i="1"/>
  <c r="K166" i="1"/>
  <c r="J165" i="1" l="1"/>
  <c r="U165" i="1"/>
  <c r="H166" i="1"/>
  <c r="N165" i="1"/>
  <c r="O165" i="1" s="1"/>
  <c r="S166" i="1"/>
  <c r="P167" i="1"/>
  <c r="C166" i="1"/>
  <c r="G165" i="1"/>
  <c r="T165" i="1"/>
  <c r="W165" i="1"/>
  <c r="K167" i="1"/>
  <c r="V166" i="1"/>
  <c r="N166" i="1" l="1"/>
  <c r="O166" i="1" s="1"/>
  <c r="H167" i="1"/>
  <c r="J166" i="1"/>
  <c r="U166" i="1"/>
  <c r="S167" i="1"/>
  <c r="P168" i="1"/>
  <c r="C167" i="1"/>
  <c r="M167" i="1" s="1"/>
  <c r="T166" i="1"/>
  <c r="G166" i="1"/>
  <c r="W166" i="1"/>
  <c r="M166" i="1"/>
  <c r="V167" i="1"/>
  <c r="K168" i="1"/>
  <c r="N167" i="1" l="1"/>
  <c r="O167" i="1" s="1"/>
  <c r="T167" i="1"/>
  <c r="C168" i="1"/>
  <c r="M168" i="1" s="1"/>
  <c r="G167" i="1"/>
  <c r="W167" i="1"/>
  <c r="S168" i="1"/>
  <c r="P169" i="1"/>
  <c r="H168" i="1"/>
  <c r="J167" i="1"/>
  <c r="U167" i="1"/>
  <c r="V168" i="1"/>
  <c r="K169" i="1"/>
  <c r="P170" i="1" l="1"/>
  <c r="S169" i="1"/>
  <c r="C169" i="1"/>
  <c r="G168" i="1"/>
  <c r="T168" i="1"/>
  <c r="W168" i="1"/>
  <c r="H169" i="1"/>
  <c r="J168" i="1"/>
  <c r="U168" i="1"/>
  <c r="N168" i="1"/>
  <c r="O168" i="1" s="1"/>
  <c r="V169" i="1"/>
  <c r="M169" i="1"/>
  <c r="K170" i="1"/>
  <c r="T169" i="1" l="1"/>
  <c r="C170" i="1"/>
  <c r="M170" i="1" s="1"/>
  <c r="G169" i="1"/>
  <c r="W169" i="1"/>
  <c r="U169" i="1"/>
  <c r="H170" i="1"/>
  <c r="J169" i="1"/>
  <c r="N169" i="1"/>
  <c r="O169" i="1" s="1"/>
  <c r="S170" i="1"/>
  <c r="P171" i="1"/>
  <c r="K171" i="1"/>
  <c r="V170" i="1"/>
  <c r="N170" i="1" l="1"/>
  <c r="O170" i="1" s="1"/>
  <c r="P172" i="1"/>
  <c r="S171" i="1"/>
  <c r="J170" i="1"/>
  <c r="U170" i="1"/>
  <c r="H171" i="1"/>
  <c r="T170" i="1"/>
  <c r="C171" i="1"/>
  <c r="G170" i="1"/>
  <c r="W170" i="1"/>
  <c r="V171" i="1"/>
  <c r="K172" i="1"/>
  <c r="N171" i="1" l="1"/>
  <c r="O171" i="1" s="1"/>
  <c r="T171" i="1"/>
  <c r="G171" i="1"/>
  <c r="C172" i="1"/>
  <c r="M172" i="1" s="1"/>
  <c r="W171" i="1"/>
  <c r="H172" i="1"/>
  <c r="J171" i="1"/>
  <c r="U171" i="1"/>
  <c r="S172" i="1"/>
  <c r="P173" i="1"/>
  <c r="M171" i="1"/>
  <c r="V172" i="1"/>
  <c r="K173" i="1"/>
  <c r="G172" i="1" l="1"/>
  <c r="C173" i="1"/>
  <c r="M173" i="1" s="1"/>
  <c r="T172" i="1"/>
  <c r="W172" i="1"/>
  <c r="N172" i="1"/>
  <c r="O172" i="1" s="1"/>
  <c r="P174" i="1"/>
  <c r="S173" i="1"/>
  <c r="H173" i="1"/>
  <c r="U172" i="1"/>
  <c r="J172" i="1"/>
  <c r="V173" i="1"/>
  <c r="K174" i="1"/>
  <c r="U173" i="1" l="1"/>
  <c r="H174" i="1"/>
  <c r="J173" i="1"/>
  <c r="S174" i="1"/>
  <c r="P175" i="1"/>
  <c r="C174" i="1"/>
  <c r="M174" i="1" s="1"/>
  <c r="G173" i="1"/>
  <c r="T173" i="1"/>
  <c r="W173" i="1"/>
  <c r="N173" i="1"/>
  <c r="O173" i="1" s="1"/>
  <c r="V174" i="1"/>
  <c r="K175" i="1"/>
  <c r="N174" i="1" l="1"/>
  <c r="O174" i="1" s="1"/>
  <c r="C175" i="1"/>
  <c r="M175" i="1" s="1"/>
  <c r="T174" i="1"/>
  <c r="G174" i="1"/>
  <c r="W174" i="1"/>
  <c r="H175" i="1"/>
  <c r="N175" i="1" s="1"/>
  <c r="O175" i="1" s="1"/>
  <c r="J174" i="1"/>
  <c r="U174" i="1"/>
  <c r="P176" i="1"/>
  <c r="S175" i="1"/>
  <c r="V175" i="1"/>
  <c r="K176" i="1"/>
  <c r="P177" i="1" l="1"/>
  <c r="S176" i="1"/>
  <c r="J175" i="1"/>
  <c r="U175" i="1"/>
  <c r="H176" i="1"/>
  <c r="G175" i="1"/>
  <c r="C176" i="1"/>
  <c r="T175" i="1"/>
  <c r="W175" i="1"/>
  <c r="V176" i="1"/>
  <c r="K177" i="1"/>
  <c r="N176" i="1"/>
  <c r="O176" i="1" s="1"/>
  <c r="T176" i="1" l="1"/>
  <c r="C177" i="1"/>
  <c r="M177" i="1" s="1"/>
  <c r="G176" i="1"/>
  <c r="W176" i="1"/>
  <c r="M176" i="1"/>
  <c r="H177" i="1"/>
  <c r="J176" i="1"/>
  <c r="U176" i="1"/>
  <c r="P178" i="1"/>
  <c r="S177" i="1"/>
  <c r="V177" i="1"/>
  <c r="K178" i="1"/>
  <c r="N177" i="1" l="1"/>
  <c r="O177" i="1" s="1"/>
  <c r="G177" i="1"/>
  <c r="T177" i="1"/>
  <c r="C178" i="1"/>
  <c r="W177" i="1"/>
  <c r="J177" i="1"/>
  <c r="U177" i="1"/>
  <c r="H178" i="1"/>
  <c r="P179" i="1"/>
  <c r="S178" i="1"/>
  <c r="V178" i="1"/>
  <c r="K179" i="1"/>
  <c r="N178" i="1" l="1"/>
  <c r="O178" i="1" s="1"/>
  <c r="H179" i="1"/>
  <c r="U178" i="1"/>
  <c r="J178" i="1"/>
  <c r="P180" i="1"/>
  <c r="S179" i="1"/>
  <c r="T178" i="1"/>
  <c r="C179" i="1"/>
  <c r="N179" i="1" s="1"/>
  <c r="G178" i="1"/>
  <c r="W178" i="1"/>
  <c r="M178" i="1"/>
  <c r="V179" i="1"/>
  <c r="K180" i="1"/>
  <c r="O179" i="1" l="1"/>
  <c r="M179" i="1"/>
  <c r="G179" i="1"/>
  <c r="T179" i="1"/>
  <c r="C180" i="1"/>
  <c r="W179" i="1"/>
  <c r="P181" i="1"/>
  <c r="S180" i="1"/>
  <c r="H180" i="1"/>
  <c r="J179" i="1"/>
  <c r="U179" i="1"/>
  <c r="V180" i="1"/>
  <c r="K181" i="1"/>
  <c r="N180" i="1" l="1"/>
  <c r="O180" i="1" s="1"/>
  <c r="M180" i="1"/>
  <c r="H181" i="1"/>
  <c r="U180" i="1"/>
  <c r="J180" i="1"/>
  <c r="T180" i="1"/>
  <c r="C181" i="1"/>
  <c r="M181" i="1" s="1"/>
  <c r="G180" i="1"/>
  <c r="W180" i="1"/>
  <c r="P182" i="1"/>
  <c r="S181" i="1"/>
  <c r="V181" i="1"/>
  <c r="K182" i="1"/>
  <c r="N181" i="1" l="1"/>
  <c r="O181" i="1" s="1"/>
  <c r="S182" i="1"/>
  <c r="P183" i="1"/>
  <c r="G181" i="1"/>
  <c r="T181" i="1"/>
  <c r="C182" i="1"/>
  <c r="M182" i="1" s="1"/>
  <c r="W181" i="1"/>
  <c r="H182" i="1"/>
  <c r="N182" i="1" s="1"/>
  <c r="O182" i="1" s="1"/>
  <c r="J181" i="1"/>
  <c r="U181" i="1"/>
  <c r="V182" i="1"/>
  <c r="K183" i="1"/>
  <c r="P184" i="1" l="1"/>
  <c r="S183" i="1"/>
  <c r="H183" i="1"/>
  <c r="J182" i="1"/>
  <c r="U182" i="1"/>
  <c r="T182" i="1"/>
  <c r="C183" i="1"/>
  <c r="G182" i="1"/>
  <c r="W182" i="1"/>
  <c r="V183" i="1"/>
  <c r="K184" i="1"/>
  <c r="N183" i="1" l="1"/>
  <c r="O183" i="1" s="1"/>
  <c r="J183" i="1"/>
  <c r="U183" i="1"/>
  <c r="H184" i="1"/>
  <c r="C184" i="1"/>
  <c r="G183" i="1"/>
  <c r="T183" i="1"/>
  <c r="W183" i="1"/>
  <c r="M183" i="1"/>
  <c r="S184" i="1"/>
  <c r="P185" i="1"/>
  <c r="V184" i="1"/>
  <c r="K185" i="1"/>
  <c r="N184" i="1" l="1"/>
  <c r="O184" i="1" s="1"/>
  <c r="U184" i="1"/>
  <c r="H185" i="1"/>
  <c r="J184" i="1"/>
  <c r="S185" i="1"/>
  <c r="P186" i="1"/>
  <c r="G184" i="1"/>
  <c r="C185" i="1"/>
  <c r="M185" i="1" s="1"/>
  <c r="T184" i="1"/>
  <c r="W184" i="1"/>
  <c r="M184" i="1"/>
  <c r="V185" i="1"/>
  <c r="K186" i="1"/>
  <c r="H186" i="1" l="1"/>
  <c r="J185" i="1"/>
  <c r="U185" i="1"/>
  <c r="G185" i="1"/>
  <c r="T185" i="1"/>
  <c r="C186" i="1"/>
  <c r="N186" i="1" s="1"/>
  <c r="W185" i="1"/>
  <c r="N185" i="1"/>
  <c r="O185" i="1" s="1"/>
  <c r="P187" i="1"/>
  <c r="S186" i="1"/>
  <c r="V186" i="1"/>
  <c r="K187" i="1"/>
  <c r="O186" i="1" l="1"/>
  <c r="T186" i="1"/>
  <c r="C187" i="1"/>
  <c r="M187" i="1" s="1"/>
  <c r="G186" i="1"/>
  <c r="W186" i="1"/>
  <c r="M186" i="1"/>
  <c r="S187" i="1"/>
  <c r="P188" i="1"/>
  <c r="H187" i="1"/>
  <c r="J186" i="1"/>
  <c r="U186" i="1"/>
  <c r="V187" i="1"/>
  <c r="K188" i="1"/>
  <c r="G187" i="1" l="1"/>
  <c r="T187" i="1"/>
  <c r="C188" i="1"/>
  <c r="W187" i="1"/>
  <c r="P189" i="1"/>
  <c r="S188" i="1"/>
  <c r="N187" i="1"/>
  <c r="O187" i="1" s="1"/>
  <c r="H188" i="1"/>
  <c r="J187" i="1"/>
  <c r="U187" i="1"/>
  <c r="V188" i="1"/>
  <c r="K189" i="1"/>
  <c r="N188" i="1" l="1"/>
  <c r="O188" i="1" s="1"/>
  <c r="M188" i="1"/>
  <c r="G188" i="1"/>
  <c r="T188" i="1"/>
  <c r="C189" i="1"/>
  <c r="W188" i="1"/>
  <c r="U188" i="1"/>
  <c r="J188" i="1"/>
  <c r="H189" i="1"/>
  <c r="S189" i="1"/>
  <c r="P190" i="1"/>
  <c r="V189" i="1"/>
  <c r="K190" i="1"/>
  <c r="N189" i="1" l="1"/>
  <c r="O189" i="1" s="1"/>
  <c r="T189" i="1"/>
  <c r="C190" i="1"/>
  <c r="M190" i="1" s="1"/>
  <c r="G189" i="1"/>
  <c r="W189" i="1"/>
  <c r="H190" i="1"/>
  <c r="J189" i="1"/>
  <c r="U189" i="1"/>
  <c r="M189" i="1"/>
  <c r="P191" i="1"/>
  <c r="S190" i="1"/>
  <c r="V190" i="1"/>
  <c r="K191" i="1"/>
  <c r="N190" i="1" l="1"/>
  <c r="O190" i="1" s="1"/>
  <c r="G190" i="1"/>
  <c r="T190" i="1"/>
  <c r="C191" i="1"/>
  <c r="M191" i="1" s="1"/>
  <c r="W190" i="1"/>
  <c r="P192" i="1"/>
  <c r="S191" i="1"/>
  <c r="U190" i="1"/>
  <c r="H191" i="1"/>
  <c r="J190" i="1"/>
  <c r="V191" i="1"/>
  <c r="K192" i="1"/>
  <c r="T191" i="1" l="1"/>
  <c r="G191" i="1"/>
  <c r="C192" i="1"/>
  <c r="M192" i="1" s="1"/>
  <c r="W191" i="1"/>
  <c r="H192" i="1"/>
  <c r="J191" i="1"/>
  <c r="U191" i="1"/>
  <c r="N191" i="1"/>
  <c r="O191" i="1" s="1"/>
  <c r="P193" i="1"/>
  <c r="S192" i="1"/>
  <c r="V192" i="1"/>
  <c r="K193" i="1"/>
  <c r="G192" i="1" l="1"/>
  <c r="T192" i="1"/>
  <c r="C193" i="1"/>
  <c r="M193" i="1" s="1"/>
  <c r="W192" i="1"/>
  <c r="N192" i="1"/>
  <c r="O192" i="1" s="1"/>
  <c r="P194" i="1"/>
  <c r="S193" i="1"/>
  <c r="U192" i="1"/>
  <c r="H193" i="1"/>
  <c r="J192" i="1"/>
  <c r="V193" i="1"/>
  <c r="K194" i="1"/>
  <c r="C194" i="1" l="1"/>
  <c r="G193" i="1"/>
  <c r="T193" i="1"/>
  <c r="W193" i="1"/>
  <c r="P195" i="1"/>
  <c r="S194" i="1"/>
  <c r="N193" i="1"/>
  <c r="O193" i="1" s="1"/>
  <c r="J193" i="1"/>
  <c r="U193" i="1"/>
  <c r="H194" i="1"/>
  <c r="N194" i="1" s="1"/>
  <c r="V194" i="1"/>
  <c r="K195" i="1"/>
  <c r="M194" i="1"/>
  <c r="O194" i="1" l="1"/>
  <c r="J194" i="1"/>
  <c r="U194" i="1"/>
  <c r="H195" i="1"/>
  <c r="P196" i="1"/>
  <c r="S195" i="1"/>
  <c r="G194" i="1"/>
  <c r="T194" i="1"/>
  <c r="C195" i="1"/>
  <c r="W194" i="1"/>
  <c r="V195" i="1"/>
  <c r="K196" i="1"/>
  <c r="M195" i="1"/>
  <c r="U195" i="1" l="1"/>
  <c r="H196" i="1"/>
  <c r="J195" i="1"/>
  <c r="G195" i="1"/>
  <c r="T195" i="1"/>
  <c r="C196" i="1"/>
  <c r="M196" i="1" s="1"/>
  <c r="W195" i="1"/>
  <c r="P197" i="1"/>
  <c r="S196" i="1"/>
  <c r="N195" i="1"/>
  <c r="O195" i="1" s="1"/>
  <c r="V196" i="1"/>
  <c r="K197" i="1"/>
  <c r="N196" i="1" l="1"/>
  <c r="O196" i="1" s="1"/>
  <c r="T196" i="1"/>
  <c r="C197" i="1"/>
  <c r="M197" i="1" s="1"/>
  <c r="G196" i="1"/>
  <c r="W196" i="1"/>
  <c r="J196" i="1"/>
  <c r="H197" i="1"/>
  <c r="U196" i="1"/>
  <c r="S197" i="1"/>
  <c r="P198" i="1"/>
  <c r="V197" i="1"/>
  <c r="K198" i="1"/>
  <c r="N197" i="1" l="1"/>
  <c r="O197" i="1" s="1"/>
  <c r="H198" i="1"/>
  <c r="J197" i="1"/>
  <c r="U197" i="1"/>
  <c r="T197" i="1"/>
  <c r="C198" i="1"/>
  <c r="M198" i="1" s="1"/>
  <c r="G197" i="1"/>
  <c r="W197" i="1"/>
  <c r="P199" i="1"/>
  <c r="S198" i="1"/>
  <c r="V198" i="1"/>
  <c r="K199" i="1"/>
  <c r="N198" i="1" l="1"/>
  <c r="O198" i="1" s="1"/>
  <c r="P200" i="1"/>
  <c r="S199" i="1"/>
  <c r="T198" i="1"/>
  <c r="C199" i="1"/>
  <c r="M199" i="1" s="1"/>
  <c r="G198" i="1"/>
  <c r="W198" i="1"/>
  <c r="J198" i="1"/>
  <c r="H199" i="1"/>
  <c r="U198" i="1"/>
  <c r="V199" i="1"/>
  <c r="K200" i="1"/>
  <c r="T199" i="1" l="1"/>
  <c r="C200" i="1"/>
  <c r="M200" i="1" s="1"/>
  <c r="G199" i="1"/>
  <c r="W199" i="1"/>
  <c r="H200" i="1"/>
  <c r="J199" i="1"/>
  <c r="U199" i="1"/>
  <c r="N199" i="1"/>
  <c r="O199" i="1" s="1"/>
  <c r="P201" i="1"/>
  <c r="S200" i="1"/>
  <c r="V200" i="1"/>
  <c r="K201" i="1"/>
  <c r="N200" i="1" l="1"/>
  <c r="O200" i="1"/>
  <c r="G200" i="1"/>
  <c r="T200" i="1"/>
  <c r="C201" i="1"/>
  <c r="M201" i="1" s="1"/>
  <c r="W200" i="1"/>
  <c r="P202" i="1"/>
  <c r="S201" i="1"/>
  <c r="J200" i="1"/>
  <c r="U200" i="1"/>
  <c r="H201" i="1"/>
  <c r="V201" i="1"/>
  <c r="K202" i="1"/>
  <c r="H202" i="1" l="1"/>
  <c r="J201" i="1"/>
  <c r="U201" i="1"/>
  <c r="P203" i="1"/>
  <c r="S202" i="1"/>
  <c r="G201" i="1"/>
  <c r="T201" i="1"/>
  <c r="C202" i="1"/>
  <c r="N202" i="1" s="1"/>
  <c r="O202" i="1" s="1"/>
  <c r="W201" i="1"/>
  <c r="N201" i="1"/>
  <c r="O201" i="1" s="1"/>
  <c r="V202" i="1"/>
  <c r="K203" i="1"/>
  <c r="G202" i="1" l="1"/>
  <c r="T202" i="1"/>
  <c r="C203" i="1"/>
  <c r="W202" i="1"/>
  <c r="P204" i="1"/>
  <c r="S203" i="1"/>
  <c r="M202" i="1"/>
  <c r="H203" i="1"/>
  <c r="J202" i="1"/>
  <c r="U202" i="1"/>
  <c r="V203" i="1"/>
  <c r="K204" i="1"/>
  <c r="T203" i="1" l="1"/>
  <c r="C204" i="1"/>
  <c r="G203" i="1"/>
  <c r="W203" i="1"/>
  <c r="N203" i="1"/>
  <c r="O203" i="1" s="1"/>
  <c r="H204" i="1"/>
  <c r="J203" i="1"/>
  <c r="U203" i="1"/>
  <c r="M203" i="1"/>
  <c r="S204" i="1"/>
  <c r="P205" i="1"/>
  <c r="V204" i="1"/>
  <c r="K205" i="1"/>
  <c r="M204" i="1"/>
  <c r="N204" i="1"/>
  <c r="O204" i="1" s="1"/>
  <c r="P206" i="1" l="1"/>
  <c r="S205" i="1"/>
  <c r="H205" i="1"/>
  <c r="J204" i="1"/>
  <c r="U204" i="1"/>
  <c r="T204" i="1"/>
  <c r="G204" i="1"/>
  <c r="C205" i="1"/>
  <c r="M205" i="1" s="1"/>
  <c r="W204" i="1"/>
  <c r="V205" i="1"/>
  <c r="K206" i="1"/>
  <c r="H206" i="1" l="1"/>
  <c r="U205" i="1"/>
  <c r="J205" i="1"/>
  <c r="G205" i="1"/>
  <c r="C206" i="1"/>
  <c r="N206" i="1" s="1"/>
  <c r="T205" i="1"/>
  <c r="W205" i="1"/>
  <c r="N205" i="1"/>
  <c r="O205" i="1" s="1"/>
  <c r="P207" i="1"/>
  <c r="S206" i="1"/>
  <c r="V206" i="1"/>
  <c r="K207" i="1"/>
  <c r="M206" i="1"/>
  <c r="O206" i="1" l="1"/>
  <c r="S207" i="1"/>
  <c r="P208" i="1"/>
  <c r="G206" i="1"/>
  <c r="T206" i="1"/>
  <c r="C207" i="1"/>
  <c r="M207" i="1" s="1"/>
  <c r="W206" i="1"/>
  <c r="U206" i="1"/>
  <c r="J206" i="1"/>
  <c r="H207" i="1"/>
  <c r="N207" i="1" s="1"/>
  <c r="O207" i="1" s="1"/>
  <c r="V207" i="1"/>
  <c r="K208" i="1"/>
  <c r="P209" i="1" l="1"/>
  <c r="S208" i="1"/>
  <c r="J207" i="1"/>
  <c r="U207" i="1"/>
  <c r="H208" i="1"/>
  <c r="G207" i="1"/>
  <c r="T207" i="1"/>
  <c r="C208" i="1"/>
  <c r="W207" i="1"/>
  <c r="V208" i="1"/>
  <c r="K209" i="1"/>
  <c r="C209" i="1" l="1"/>
  <c r="T208" i="1"/>
  <c r="G208" i="1"/>
  <c r="W208" i="1"/>
  <c r="N208" i="1"/>
  <c r="O208" i="1" s="1"/>
  <c r="M208" i="1"/>
  <c r="U208" i="1"/>
  <c r="J208" i="1"/>
  <c r="H209" i="1"/>
  <c r="P210" i="1"/>
  <c r="S209" i="1"/>
  <c r="V209" i="1"/>
  <c r="K210" i="1"/>
  <c r="M209" i="1"/>
  <c r="N209" i="1"/>
  <c r="O209" i="1" l="1"/>
  <c r="P211" i="1"/>
  <c r="S210" i="1"/>
  <c r="J209" i="1"/>
  <c r="U209" i="1"/>
  <c r="H210" i="1"/>
  <c r="G209" i="1"/>
  <c r="T209" i="1"/>
  <c r="C210" i="1"/>
  <c r="M210" i="1" s="1"/>
  <c r="W209" i="1"/>
  <c r="V210" i="1"/>
  <c r="K211" i="1"/>
  <c r="N210" i="1" l="1"/>
  <c r="O210" i="1" s="1"/>
  <c r="G210" i="1"/>
  <c r="T210" i="1"/>
  <c r="C211" i="1"/>
  <c r="N211" i="1" s="1"/>
  <c r="O211" i="1" s="1"/>
  <c r="W210" i="1"/>
  <c r="H211" i="1"/>
  <c r="J210" i="1"/>
  <c r="U210" i="1"/>
  <c r="P212" i="1"/>
  <c r="S211" i="1"/>
  <c r="V211" i="1"/>
  <c r="K212" i="1"/>
  <c r="T211" i="1" l="1"/>
  <c r="C212" i="1"/>
  <c r="M212" i="1" s="1"/>
  <c r="G211" i="1"/>
  <c r="W211" i="1"/>
  <c r="P213" i="1"/>
  <c r="S212" i="1"/>
  <c r="M211" i="1"/>
  <c r="H212" i="1"/>
  <c r="J211" i="1"/>
  <c r="U211" i="1"/>
  <c r="V212" i="1"/>
  <c r="K213" i="1"/>
  <c r="U212" i="1" l="1"/>
  <c r="H213" i="1"/>
  <c r="N213" i="1" s="1"/>
  <c r="J212" i="1"/>
  <c r="T212" i="1"/>
  <c r="C213" i="1"/>
  <c r="G212" i="1"/>
  <c r="W212" i="1"/>
  <c r="N212" i="1"/>
  <c r="O212" i="1" s="1"/>
  <c r="P214" i="1"/>
  <c r="S213" i="1"/>
  <c r="V213" i="1"/>
  <c r="K214" i="1"/>
  <c r="M213" i="1"/>
  <c r="J213" i="1" l="1"/>
  <c r="U213" i="1"/>
  <c r="H214" i="1"/>
  <c r="O213" i="1"/>
  <c r="S214" i="1"/>
  <c r="P215" i="1"/>
  <c r="G213" i="1"/>
  <c r="C214" i="1"/>
  <c r="M214" i="1" s="1"/>
  <c r="T213" i="1"/>
  <c r="W213" i="1"/>
  <c r="V214" i="1"/>
  <c r="K215" i="1"/>
  <c r="U214" i="1" l="1"/>
  <c r="H215" i="1"/>
  <c r="J214" i="1"/>
  <c r="G214" i="1"/>
  <c r="T214" i="1"/>
  <c r="C215" i="1"/>
  <c r="W214" i="1"/>
  <c r="P216" i="1"/>
  <c r="S215" i="1"/>
  <c r="N214" i="1"/>
  <c r="O214" i="1" s="1"/>
  <c r="V215" i="1"/>
  <c r="K216" i="1"/>
  <c r="N215" i="1" l="1"/>
  <c r="O215" i="1" s="1"/>
  <c r="P217" i="1"/>
  <c r="S216" i="1"/>
  <c r="G215" i="1"/>
  <c r="T215" i="1"/>
  <c r="C216" i="1"/>
  <c r="M216" i="1" s="1"/>
  <c r="W215" i="1"/>
  <c r="J215" i="1"/>
  <c r="U215" i="1"/>
  <c r="H216" i="1"/>
  <c r="M215" i="1"/>
  <c r="V216" i="1"/>
  <c r="K217" i="1"/>
  <c r="N216" i="1"/>
  <c r="O216" i="1" l="1"/>
  <c r="H217" i="1"/>
  <c r="J216" i="1"/>
  <c r="U216" i="1"/>
  <c r="T216" i="1"/>
  <c r="C217" i="1"/>
  <c r="M217" i="1" s="1"/>
  <c r="G216" i="1"/>
  <c r="W216" i="1"/>
  <c r="S217" i="1"/>
  <c r="P218" i="1"/>
  <c r="V217" i="1"/>
  <c r="K218" i="1"/>
  <c r="N217" i="1" l="1"/>
  <c r="O217" i="1" s="1"/>
  <c r="P219" i="1"/>
  <c r="S218" i="1"/>
  <c r="T217" i="1"/>
  <c r="C218" i="1"/>
  <c r="G217" i="1"/>
  <c r="W217" i="1"/>
  <c r="J217" i="1"/>
  <c r="U217" i="1"/>
  <c r="H218" i="1"/>
  <c r="V218" i="1"/>
  <c r="K219" i="1"/>
  <c r="M218" i="1"/>
  <c r="G218" i="1" l="1"/>
  <c r="T218" i="1"/>
  <c r="C219" i="1"/>
  <c r="M219" i="1" s="1"/>
  <c r="W218" i="1"/>
  <c r="N218" i="1"/>
  <c r="O218" i="1" s="1"/>
  <c r="U218" i="1"/>
  <c r="H219" i="1"/>
  <c r="J218" i="1"/>
  <c r="P220" i="1"/>
  <c r="S219" i="1"/>
  <c r="V219" i="1"/>
  <c r="K220" i="1"/>
  <c r="T219" i="1" l="1"/>
  <c r="C220" i="1"/>
  <c r="M220" i="1" s="1"/>
  <c r="G219" i="1"/>
  <c r="W219" i="1"/>
  <c r="H220" i="1"/>
  <c r="J219" i="1"/>
  <c r="U219" i="1"/>
  <c r="N219" i="1"/>
  <c r="O219" i="1" s="1"/>
  <c r="P221" i="1"/>
  <c r="S220" i="1"/>
  <c r="V220" i="1"/>
  <c r="K221" i="1"/>
  <c r="N220" i="1" l="1"/>
  <c r="O220" i="1" s="1"/>
  <c r="T220" i="1"/>
  <c r="C221" i="1"/>
  <c r="M221" i="1" s="1"/>
  <c r="G220" i="1"/>
  <c r="W220" i="1"/>
  <c r="P222" i="1"/>
  <c r="S221" i="1"/>
  <c r="H221" i="1"/>
  <c r="J220" i="1"/>
  <c r="U220" i="1"/>
  <c r="V221" i="1"/>
  <c r="K222" i="1"/>
  <c r="N221" i="1" l="1"/>
  <c r="O221" i="1" s="1"/>
  <c r="H222" i="1"/>
  <c r="J221" i="1"/>
  <c r="U221" i="1"/>
  <c r="S222" i="1"/>
  <c r="P223" i="1"/>
  <c r="T221" i="1"/>
  <c r="C222" i="1"/>
  <c r="M222" i="1" s="1"/>
  <c r="G221" i="1"/>
  <c r="W221" i="1"/>
  <c r="V222" i="1"/>
  <c r="K223" i="1"/>
  <c r="G222" i="1" l="1"/>
  <c r="T222" i="1"/>
  <c r="C223" i="1"/>
  <c r="M223" i="1" s="1"/>
  <c r="W222" i="1"/>
  <c r="N222" i="1"/>
  <c r="O222" i="1" s="1"/>
  <c r="S223" i="1"/>
  <c r="P224" i="1"/>
  <c r="J222" i="1"/>
  <c r="U222" i="1"/>
  <c r="H223" i="1"/>
  <c r="V223" i="1"/>
  <c r="K224" i="1"/>
  <c r="S224" i="1" l="1"/>
  <c r="P225" i="1"/>
  <c r="G223" i="1"/>
  <c r="C224" i="1"/>
  <c r="M224" i="1" s="1"/>
  <c r="T223" i="1"/>
  <c r="W223" i="1"/>
  <c r="H224" i="1"/>
  <c r="U223" i="1"/>
  <c r="J223" i="1"/>
  <c r="N223" i="1"/>
  <c r="O223" i="1" s="1"/>
  <c r="V224" i="1"/>
  <c r="K225" i="1"/>
  <c r="N224" i="1" l="1"/>
  <c r="O224" i="1" s="1"/>
  <c r="H225" i="1"/>
  <c r="J224" i="1"/>
  <c r="U224" i="1"/>
  <c r="P226" i="1"/>
  <c r="S225" i="1"/>
  <c r="T224" i="1"/>
  <c r="G224" i="1"/>
  <c r="C225" i="1"/>
  <c r="M225" i="1" s="1"/>
  <c r="W224" i="1"/>
  <c r="V225" i="1"/>
  <c r="K226" i="1"/>
  <c r="N225" i="1" l="1"/>
  <c r="O225" i="1" s="1"/>
  <c r="T225" i="1"/>
  <c r="C226" i="1"/>
  <c r="M226" i="1" s="1"/>
  <c r="G225" i="1"/>
  <c r="W225" i="1"/>
  <c r="P227" i="1"/>
  <c r="S226" i="1"/>
  <c r="H226" i="1"/>
  <c r="J225" i="1"/>
  <c r="U225" i="1"/>
  <c r="V226" i="1"/>
  <c r="K227" i="1"/>
  <c r="N226" i="1" l="1"/>
  <c r="O226" i="1" s="1"/>
  <c r="G226" i="1"/>
  <c r="T226" i="1"/>
  <c r="C227" i="1"/>
  <c r="W226" i="1"/>
  <c r="U226" i="1"/>
  <c r="J226" i="1"/>
  <c r="H227" i="1"/>
  <c r="P228" i="1"/>
  <c r="S227" i="1"/>
  <c r="V227" i="1"/>
  <c r="K228" i="1"/>
  <c r="N227" i="1" l="1"/>
  <c r="O227" i="1" s="1"/>
  <c r="G227" i="1"/>
  <c r="C228" i="1"/>
  <c r="M228" i="1" s="1"/>
  <c r="T227" i="1"/>
  <c r="W227" i="1"/>
  <c r="S228" i="1"/>
  <c r="P229" i="1"/>
  <c r="H228" i="1"/>
  <c r="J227" i="1"/>
  <c r="U227" i="1"/>
  <c r="M227" i="1"/>
  <c r="V228" i="1"/>
  <c r="K229" i="1"/>
  <c r="N228" i="1" l="1"/>
  <c r="O228" i="1" s="1"/>
  <c r="S229" i="1"/>
  <c r="P230" i="1"/>
  <c r="G228" i="1"/>
  <c r="T228" i="1"/>
  <c r="C229" i="1"/>
  <c r="M229" i="1" s="1"/>
  <c r="W228" i="1"/>
  <c r="J228" i="1"/>
  <c r="H229" i="1"/>
  <c r="U228" i="1"/>
  <c r="V229" i="1"/>
  <c r="K230" i="1"/>
  <c r="U229" i="1" l="1"/>
  <c r="J229" i="1"/>
  <c r="H230" i="1"/>
  <c r="N229" i="1"/>
  <c r="O229" i="1" s="1"/>
  <c r="P231" i="1"/>
  <c r="S230" i="1"/>
  <c r="G229" i="1"/>
  <c r="T229" i="1"/>
  <c r="C230" i="1"/>
  <c r="W229" i="1"/>
  <c r="V230" i="1"/>
  <c r="K231" i="1"/>
  <c r="M230" i="1"/>
  <c r="J230" i="1" l="1"/>
  <c r="U230" i="1"/>
  <c r="H231" i="1"/>
  <c r="N230" i="1"/>
  <c r="O230" i="1" s="1"/>
  <c r="G230" i="1"/>
  <c r="C231" i="1"/>
  <c r="M231" i="1" s="1"/>
  <c r="T230" i="1"/>
  <c r="W230" i="1"/>
  <c r="P232" i="1"/>
  <c r="S231" i="1"/>
  <c r="V231" i="1"/>
  <c r="K232" i="1"/>
  <c r="N231" i="1" l="1"/>
  <c r="O231" i="1" s="1"/>
  <c r="H232" i="1"/>
  <c r="J231" i="1"/>
  <c r="U231" i="1"/>
  <c r="T231" i="1"/>
  <c r="G231" i="1"/>
  <c r="C232" i="1"/>
  <c r="N232" i="1" s="1"/>
  <c r="W231" i="1"/>
  <c r="S232" i="1"/>
  <c r="P233" i="1"/>
  <c r="V232" i="1"/>
  <c r="K233" i="1"/>
  <c r="O232" i="1" l="1"/>
  <c r="G232" i="1"/>
  <c r="C233" i="1"/>
  <c r="M233" i="1" s="1"/>
  <c r="T232" i="1"/>
  <c r="W232" i="1"/>
  <c r="S233" i="1"/>
  <c r="P234" i="1"/>
  <c r="M232" i="1"/>
  <c r="U232" i="1"/>
  <c r="J232" i="1"/>
  <c r="H233" i="1"/>
  <c r="V233" i="1"/>
  <c r="K234" i="1"/>
  <c r="N233" i="1" l="1"/>
  <c r="O233" i="1" s="1"/>
  <c r="H234" i="1"/>
  <c r="N234" i="1" s="1"/>
  <c r="O234" i="1" s="1"/>
  <c r="U233" i="1"/>
  <c r="J233" i="1"/>
  <c r="P235" i="1"/>
  <c r="S234" i="1"/>
  <c r="G233" i="1"/>
  <c r="T233" i="1"/>
  <c r="C234" i="1"/>
  <c r="W233" i="1"/>
  <c r="V234" i="1"/>
  <c r="K235" i="1"/>
  <c r="C235" i="1" l="1"/>
  <c r="T234" i="1"/>
  <c r="G234" i="1"/>
  <c r="W234" i="1"/>
  <c r="S235" i="1"/>
  <c r="P236" i="1"/>
  <c r="M234" i="1"/>
  <c r="H235" i="1"/>
  <c r="J234" i="1"/>
  <c r="U234" i="1"/>
  <c r="V235" i="1"/>
  <c r="K236" i="1"/>
  <c r="M235" i="1"/>
  <c r="N235" i="1" l="1"/>
  <c r="O235" i="1" s="1"/>
  <c r="P237" i="1"/>
  <c r="S236" i="1"/>
  <c r="J235" i="1"/>
  <c r="U235" i="1"/>
  <c r="H236" i="1"/>
  <c r="C236" i="1"/>
  <c r="M236" i="1" s="1"/>
  <c r="T235" i="1"/>
  <c r="G235" i="1"/>
  <c r="W235" i="1"/>
  <c r="V236" i="1"/>
  <c r="K237" i="1"/>
  <c r="N236" i="1" l="1"/>
  <c r="O236" i="1" s="1"/>
  <c r="T236" i="1"/>
  <c r="C237" i="1"/>
  <c r="M237" i="1" s="1"/>
  <c r="G236" i="1"/>
  <c r="W236" i="1"/>
  <c r="J236" i="1"/>
  <c r="H237" i="1"/>
  <c r="U236" i="1"/>
  <c r="S237" i="1"/>
  <c r="P238" i="1"/>
  <c r="V237" i="1"/>
  <c r="K238" i="1"/>
  <c r="N237" i="1" l="1"/>
  <c r="O237" i="1" s="1"/>
  <c r="H238" i="1"/>
  <c r="U237" i="1"/>
  <c r="J237" i="1"/>
  <c r="G237" i="1"/>
  <c r="C238" i="1"/>
  <c r="M238" i="1" s="1"/>
  <c r="T237" i="1"/>
  <c r="W237" i="1"/>
  <c r="P239" i="1"/>
  <c r="S238" i="1"/>
  <c r="V238" i="1"/>
  <c r="K239" i="1"/>
  <c r="N238" i="1" l="1"/>
  <c r="O238" i="1" s="1"/>
  <c r="P240" i="1"/>
  <c r="S239" i="1"/>
  <c r="T238" i="1"/>
  <c r="G238" i="1"/>
  <c r="C239" i="1"/>
  <c r="M239" i="1" s="1"/>
  <c r="W238" i="1"/>
  <c r="H239" i="1"/>
  <c r="N239" i="1" s="1"/>
  <c r="O239" i="1" s="1"/>
  <c r="U238" i="1"/>
  <c r="J238" i="1"/>
  <c r="V239" i="1"/>
  <c r="K240" i="1"/>
  <c r="U239" i="1" l="1"/>
  <c r="J239" i="1"/>
  <c r="H240" i="1"/>
  <c r="T239" i="1"/>
  <c r="G239" i="1"/>
  <c r="C240" i="1"/>
  <c r="W239" i="1"/>
  <c r="S240" i="1"/>
  <c r="P241" i="1"/>
  <c r="V240" i="1"/>
  <c r="K241" i="1"/>
  <c r="M240" i="1"/>
  <c r="N240" i="1" l="1"/>
  <c r="O240" i="1" s="1"/>
  <c r="J240" i="1"/>
  <c r="H241" i="1"/>
  <c r="U240" i="1"/>
  <c r="G240" i="1"/>
  <c r="C241" i="1"/>
  <c r="M241" i="1" s="1"/>
  <c r="T240" i="1"/>
  <c r="W240" i="1"/>
  <c r="P242" i="1"/>
  <c r="S241" i="1"/>
  <c r="V241" i="1"/>
  <c r="K242" i="1"/>
  <c r="N241" i="1" l="1"/>
  <c r="O241" i="1" s="1"/>
  <c r="U241" i="1"/>
  <c r="J241" i="1"/>
  <c r="H242" i="1"/>
  <c r="S242" i="1"/>
  <c r="P243" i="1"/>
  <c r="G241" i="1"/>
  <c r="C242" i="1"/>
  <c r="N242" i="1" s="1"/>
  <c r="O242" i="1" s="1"/>
  <c r="T241" i="1"/>
  <c r="W241" i="1"/>
  <c r="V242" i="1"/>
  <c r="K243" i="1"/>
  <c r="M242" i="1" l="1"/>
  <c r="J242" i="1"/>
  <c r="H243" i="1"/>
  <c r="U242" i="1"/>
  <c r="C243" i="1"/>
  <c r="T242" i="1"/>
  <c r="G242" i="1"/>
  <c r="W242" i="1"/>
  <c r="S243" i="1"/>
  <c r="P244" i="1"/>
  <c r="V243" i="1"/>
  <c r="K244" i="1"/>
  <c r="M243" i="1"/>
  <c r="T243" i="1" l="1"/>
  <c r="C244" i="1"/>
  <c r="M244" i="1" s="1"/>
  <c r="G243" i="1"/>
  <c r="W243" i="1"/>
  <c r="H244" i="1"/>
  <c r="U243" i="1"/>
  <c r="J243" i="1"/>
  <c r="N243" i="1"/>
  <c r="O243" i="1" s="1"/>
  <c r="P245" i="1"/>
  <c r="S244" i="1"/>
  <c r="V244" i="1"/>
  <c r="K245" i="1"/>
  <c r="N244" i="1" l="1"/>
  <c r="O244" i="1" s="1"/>
  <c r="C245" i="1"/>
  <c r="M245" i="1" s="1"/>
  <c r="T244" i="1"/>
  <c r="G244" i="1"/>
  <c r="W244" i="1"/>
  <c r="S245" i="1"/>
  <c r="P246" i="1"/>
  <c r="J244" i="1"/>
  <c r="H245" i="1"/>
  <c r="U244" i="1"/>
  <c r="V245" i="1"/>
  <c r="K246" i="1"/>
  <c r="N245" i="1" l="1"/>
  <c r="O245" i="1" s="1"/>
  <c r="P247" i="1"/>
  <c r="S246" i="1"/>
  <c r="U245" i="1"/>
  <c r="J245" i="1"/>
  <c r="H246" i="1"/>
  <c r="G245" i="1"/>
  <c r="T245" i="1"/>
  <c r="C246" i="1"/>
  <c r="W245" i="1"/>
  <c r="V246" i="1"/>
  <c r="K247" i="1"/>
  <c r="N246" i="1" l="1"/>
  <c r="O246" i="1" s="1"/>
  <c r="G246" i="1"/>
  <c r="C247" i="1"/>
  <c r="M247" i="1" s="1"/>
  <c r="T246" i="1"/>
  <c r="W246" i="1"/>
  <c r="M246" i="1"/>
  <c r="U246" i="1"/>
  <c r="J246" i="1"/>
  <c r="H247" i="1"/>
  <c r="S247" i="1"/>
  <c r="P248" i="1"/>
  <c r="V247" i="1"/>
  <c r="K248" i="1"/>
  <c r="U247" i="1" l="1"/>
  <c r="J247" i="1"/>
  <c r="H248" i="1"/>
  <c r="P249" i="1"/>
  <c r="S248" i="1"/>
  <c r="G247" i="1"/>
  <c r="C248" i="1"/>
  <c r="M248" i="1" s="1"/>
  <c r="T247" i="1"/>
  <c r="W247" i="1"/>
  <c r="N247" i="1"/>
  <c r="O247" i="1" s="1"/>
  <c r="V248" i="1"/>
  <c r="K249" i="1"/>
  <c r="U248" i="1" l="1"/>
  <c r="J248" i="1"/>
  <c r="H249" i="1"/>
  <c r="S249" i="1"/>
  <c r="P250" i="1"/>
  <c r="C249" i="1"/>
  <c r="M249" i="1" s="1"/>
  <c r="T248" i="1"/>
  <c r="G248" i="1"/>
  <c r="W248" i="1"/>
  <c r="N248" i="1"/>
  <c r="O248" i="1" s="1"/>
  <c r="V249" i="1"/>
  <c r="K250" i="1"/>
  <c r="N249" i="1" l="1"/>
  <c r="O249" i="1" s="1"/>
  <c r="J249" i="1"/>
  <c r="U249" i="1"/>
  <c r="H250" i="1"/>
  <c r="G249" i="1"/>
  <c r="T249" i="1"/>
  <c r="C250" i="1"/>
  <c r="W249" i="1"/>
  <c r="P251" i="1"/>
  <c r="S250" i="1"/>
  <c r="V250" i="1"/>
  <c r="K251" i="1"/>
  <c r="N250" i="1" l="1"/>
  <c r="O250" i="1" s="1"/>
  <c r="M250" i="1"/>
  <c r="U250" i="1"/>
  <c r="J250" i="1"/>
  <c r="H251" i="1"/>
  <c r="T250" i="1"/>
  <c r="G250" i="1"/>
  <c r="C251" i="1"/>
  <c r="M251" i="1" s="1"/>
  <c r="W250" i="1"/>
  <c r="P252" i="1"/>
  <c r="S251" i="1"/>
  <c r="V251" i="1"/>
  <c r="K252" i="1"/>
  <c r="N251" i="1" l="1"/>
  <c r="O251" i="1" s="1"/>
  <c r="U251" i="1"/>
  <c r="J251" i="1"/>
  <c r="H252" i="1"/>
  <c r="C252" i="1"/>
  <c r="T251" i="1"/>
  <c r="G251" i="1"/>
  <c r="W251" i="1"/>
  <c r="P253" i="1"/>
  <c r="S252" i="1"/>
  <c r="V252" i="1"/>
  <c r="K253" i="1"/>
  <c r="N252" i="1" l="1"/>
  <c r="O252" i="1" s="1"/>
  <c r="J252" i="1"/>
  <c r="H253" i="1"/>
  <c r="U252" i="1"/>
  <c r="S253" i="1"/>
  <c r="P254" i="1"/>
  <c r="C253" i="1"/>
  <c r="M253" i="1" s="1"/>
  <c r="G252" i="1"/>
  <c r="T252" i="1"/>
  <c r="W252" i="1"/>
  <c r="M252" i="1"/>
  <c r="V253" i="1"/>
  <c r="K254" i="1"/>
  <c r="T253" i="1" l="1"/>
  <c r="G253" i="1"/>
  <c r="C254" i="1"/>
  <c r="M254" i="1" s="1"/>
  <c r="W253" i="1"/>
  <c r="H254" i="1"/>
  <c r="U253" i="1"/>
  <c r="J253" i="1"/>
  <c r="N253" i="1"/>
  <c r="O253" i="1" s="1"/>
  <c r="P255" i="1"/>
  <c r="S254" i="1"/>
  <c r="V254" i="1"/>
  <c r="K255" i="1"/>
  <c r="N254" i="1" l="1"/>
  <c r="O254" i="1" s="1"/>
  <c r="C255" i="1"/>
  <c r="T254" i="1"/>
  <c r="G254" i="1"/>
  <c r="W254" i="1"/>
  <c r="P256" i="1"/>
  <c r="S255" i="1"/>
  <c r="U254" i="1"/>
  <c r="H255" i="1"/>
  <c r="J254" i="1"/>
  <c r="V255" i="1"/>
  <c r="K256" i="1"/>
  <c r="M255" i="1"/>
  <c r="N255" i="1" l="1"/>
  <c r="O255" i="1" s="1"/>
  <c r="S256" i="1"/>
  <c r="P257" i="1"/>
  <c r="J255" i="1"/>
  <c r="U255" i="1"/>
  <c r="H256" i="1"/>
  <c r="T255" i="1"/>
  <c r="C256" i="1"/>
  <c r="N256" i="1" s="1"/>
  <c r="G255" i="1"/>
  <c r="W255" i="1"/>
  <c r="V256" i="1"/>
  <c r="K257" i="1"/>
  <c r="O256" i="1" l="1"/>
  <c r="P258" i="1"/>
  <c r="S257" i="1"/>
  <c r="C257" i="1"/>
  <c r="M257" i="1" s="1"/>
  <c r="T256" i="1"/>
  <c r="G256" i="1"/>
  <c r="W256" i="1"/>
  <c r="M256" i="1"/>
  <c r="H257" i="1"/>
  <c r="U256" i="1"/>
  <c r="J256" i="1"/>
  <c r="V257" i="1"/>
  <c r="K258" i="1"/>
  <c r="G257" i="1" l="1"/>
  <c r="T257" i="1"/>
  <c r="C258" i="1"/>
  <c r="M258" i="1" s="1"/>
  <c r="W257" i="1"/>
  <c r="U257" i="1"/>
  <c r="J257" i="1"/>
  <c r="H258" i="1"/>
  <c r="N257" i="1"/>
  <c r="O257" i="1" s="1"/>
  <c r="S258" i="1"/>
  <c r="P259" i="1"/>
  <c r="V258" i="1"/>
  <c r="K259" i="1"/>
  <c r="T258" i="1" l="1"/>
  <c r="G258" i="1"/>
  <c r="C259" i="1"/>
  <c r="M259" i="1" s="1"/>
  <c r="W258" i="1"/>
  <c r="P260" i="1"/>
  <c r="S259" i="1"/>
  <c r="J258" i="1"/>
  <c r="U258" i="1"/>
  <c r="H259" i="1"/>
  <c r="N258" i="1"/>
  <c r="O258" i="1" s="1"/>
  <c r="V259" i="1"/>
  <c r="K260" i="1"/>
  <c r="C260" i="1" l="1"/>
  <c r="T259" i="1"/>
  <c r="G259" i="1"/>
  <c r="W259" i="1"/>
  <c r="N259" i="1"/>
  <c r="O259" i="1" s="1"/>
  <c r="J259" i="1"/>
  <c r="H260" i="1"/>
  <c r="U259" i="1"/>
  <c r="P261" i="1"/>
  <c r="S260" i="1"/>
  <c r="V260" i="1"/>
  <c r="K261" i="1"/>
  <c r="M260" i="1"/>
  <c r="J260" i="1" l="1"/>
  <c r="H261" i="1"/>
  <c r="U260" i="1"/>
  <c r="N260" i="1"/>
  <c r="O260" i="1" s="1"/>
  <c r="P262" i="1"/>
  <c r="S261" i="1"/>
  <c r="T260" i="1"/>
  <c r="C261" i="1"/>
  <c r="G260" i="1"/>
  <c r="W260" i="1"/>
  <c r="V261" i="1"/>
  <c r="K262" i="1"/>
  <c r="C262" i="1" l="1"/>
  <c r="T261" i="1"/>
  <c r="G261" i="1"/>
  <c r="W261" i="1"/>
  <c r="U261" i="1"/>
  <c r="J261" i="1"/>
  <c r="H262" i="1"/>
  <c r="N261" i="1"/>
  <c r="O261" i="1" s="1"/>
  <c r="M261" i="1"/>
  <c r="S262" i="1"/>
  <c r="P263" i="1"/>
  <c r="V262" i="1"/>
  <c r="K263" i="1"/>
  <c r="M262" i="1"/>
  <c r="H263" i="1" l="1"/>
  <c r="U262" i="1"/>
  <c r="J262" i="1"/>
  <c r="P264" i="1"/>
  <c r="S263" i="1"/>
  <c r="N262" i="1"/>
  <c r="O262" i="1" s="1"/>
  <c r="G262" i="1"/>
  <c r="T262" i="1"/>
  <c r="C263" i="1"/>
  <c r="W262" i="1"/>
  <c r="V263" i="1"/>
  <c r="K264" i="1"/>
  <c r="M263" i="1"/>
  <c r="N263" i="1"/>
  <c r="O263" i="1" l="1"/>
  <c r="P265" i="1"/>
  <c r="S264" i="1"/>
  <c r="T263" i="1"/>
  <c r="C264" i="1"/>
  <c r="M264" i="1" s="1"/>
  <c r="G263" i="1"/>
  <c r="W263" i="1"/>
  <c r="H264" i="1"/>
  <c r="J263" i="1"/>
  <c r="U263" i="1"/>
  <c r="V264" i="1"/>
  <c r="K265" i="1"/>
  <c r="H265" i="1" l="1"/>
  <c r="J264" i="1"/>
  <c r="U264" i="1"/>
  <c r="N264" i="1"/>
  <c r="O264" i="1" s="1"/>
  <c r="G264" i="1"/>
  <c r="C265" i="1"/>
  <c r="M265" i="1" s="1"/>
  <c r="T264" i="1"/>
  <c r="W264" i="1"/>
  <c r="P266" i="1"/>
  <c r="S265" i="1"/>
  <c r="V265" i="1"/>
  <c r="K266" i="1"/>
  <c r="N265" i="1" l="1"/>
  <c r="O265" i="1" s="1"/>
  <c r="G265" i="1"/>
  <c r="C266" i="1"/>
  <c r="M266" i="1" s="1"/>
  <c r="T265" i="1"/>
  <c r="W265" i="1"/>
  <c r="P267" i="1"/>
  <c r="S266" i="1"/>
  <c r="H266" i="1"/>
  <c r="U265" i="1"/>
  <c r="J265" i="1"/>
  <c r="V266" i="1"/>
  <c r="K267" i="1"/>
  <c r="N266" i="1" l="1"/>
  <c r="O266" i="1" s="1"/>
  <c r="H267" i="1"/>
  <c r="J266" i="1"/>
  <c r="U266" i="1"/>
  <c r="C267" i="1"/>
  <c r="G266" i="1"/>
  <c r="T266" i="1"/>
  <c r="W266" i="1"/>
  <c r="P268" i="1"/>
  <c r="S267" i="1"/>
  <c r="V267" i="1"/>
  <c r="K268" i="1"/>
  <c r="G267" i="1" l="1"/>
  <c r="T267" i="1"/>
  <c r="C268" i="1"/>
  <c r="M268" i="1" s="1"/>
  <c r="W267" i="1"/>
  <c r="P269" i="1"/>
  <c r="S268" i="1"/>
  <c r="N267" i="1"/>
  <c r="O267" i="1" s="1"/>
  <c r="M267" i="1"/>
  <c r="H268" i="1"/>
  <c r="J267" i="1"/>
  <c r="U267" i="1"/>
  <c r="V268" i="1"/>
  <c r="K269" i="1"/>
  <c r="G268" i="1" l="1"/>
  <c r="T268" i="1"/>
  <c r="C269" i="1"/>
  <c r="M269" i="1" s="1"/>
  <c r="W268" i="1"/>
  <c r="N268" i="1"/>
  <c r="O268" i="1" s="1"/>
  <c r="U268" i="1"/>
  <c r="J268" i="1"/>
  <c r="H269" i="1"/>
  <c r="P270" i="1"/>
  <c r="S269" i="1"/>
  <c r="V269" i="1"/>
  <c r="K270" i="1"/>
  <c r="G269" i="1" l="1"/>
  <c r="C270" i="1"/>
  <c r="M270" i="1" s="1"/>
  <c r="T269" i="1"/>
  <c r="W269" i="1"/>
  <c r="J269" i="1"/>
  <c r="U269" i="1"/>
  <c r="H270" i="1"/>
  <c r="N270" i="1" s="1"/>
  <c r="N269" i="1"/>
  <c r="O269" i="1" s="1"/>
  <c r="P271" i="1"/>
  <c r="S270" i="1"/>
  <c r="V270" i="1"/>
  <c r="K271" i="1"/>
  <c r="O270" i="1" l="1"/>
  <c r="U270" i="1"/>
  <c r="H271" i="1"/>
  <c r="J270" i="1"/>
  <c r="G270" i="1"/>
  <c r="T270" i="1"/>
  <c r="C271" i="1"/>
  <c r="W270" i="1"/>
  <c r="P272" i="1"/>
  <c r="S271" i="1"/>
  <c r="V271" i="1"/>
  <c r="K272" i="1"/>
  <c r="N271" i="1" l="1"/>
  <c r="O271" i="1" s="1"/>
  <c r="M271" i="1"/>
  <c r="H272" i="1"/>
  <c r="J271" i="1"/>
  <c r="U271" i="1"/>
  <c r="G271" i="1"/>
  <c r="T271" i="1"/>
  <c r="C272" i="1"/>
  <c r="N272" i="1" s="1"/>
  <c r="W271" i="1"/>
  <c r="P273" i="1"/>
  <c r="S272" i="1"/>
  <c r="V272" i="1"/>
  <c r="K273" i="1"/>
  <c r="O272" i="1" l="1"/>
  <c r="M272" i="1"/>
  <c r="S273" i="1"/>
  <c r="P274" i="1"/>
  <c r="T272" i="1"/>
  <c r="G272" i="1"/>
  <c r="C273" i="1"/>
  <c r="M273" i="1" s="1"/>
  <c r="W272" i="1"/>
  <c r="H273" i="1"/>
  <c r="U272" i="1"/>
  <c r="J272" i="1"/>
  <c r="V273" i="1"/>
  <c r="K274" i="1"/>
  <c r="N273" i="1" l="1"/>
  <c r="O273" i="1" s="1"/>
  <c r="S274" i="1"/>
  <c r="P275" i="1"/>
  <c r="H274" i="1"/>
  <c r="J273" i="1"/>
  <c r="U273" i="1"/>
  <c r="G273" i="1"/>
  <c r="T273" i="1"/>
  <c r="C274" i="1"/>
  <c r="W273" i="1"/>
  <c r="V274" i="1"/>
  <c r="K275" i="1"/>
  <c r="U274" i="1" l="1"/>
  <c r="J274" i="1"/>
  <c r="H275" i="1"/>
  <c r="P276" i="1"/>
  <c r="S275" i="1"/>
  <c r="G274" i="1"/>
  <c r="T274" i="1"/>
  <c r="C275" i="1"/>
  <c r="W274" i="1"/>
  <c r="N274" i="1"/>
  <c r="O274" i="1" s="1"/>
  <c r="M274" i="1"/>
  <c r="V275" i="1"/>
  <c r="K276" i="1"/>
  <c r="H276" i="1" l="1"/>
  <c r="J275" i="1"/>
  <c r="U275" i="1"/>
  <c r="P277" i="1"/>
  <c r="S276" i="1"/>
  <c r="G275" i="1"/>
  <c r="C276" i="1"/>
  <c r="T275" i="1"/>
  <c r="W275" i="1"/>
  <c r="N275" i="1"/>
  <c r="O275" i="1" s="1"/>
  <c r="M275" i="1"/>
  <c r="V276" i="1"/>
  <c r="K277" i="1"/>
  <c r="G276" i="1" l="1"/>
  <c r="T276" i="1"/>
  <c r="C277" i="1"/>
  <c r="M277" i="1" s="1"/>
  <c r="W276" i="1"/>
  <c r="P278" i="1"/>
  <c r="S277" i="1"/>
  <c r="N276" i="1"/>
  <c r="O276" i="1" s="1"/>
  <c r="M276" i="1"/>
  <c r="J276" i="1"/>
  <c r="H277" i="1"/>
  <c r="U276" i="1"/>
  <c r="V277" i="1"/>
  <c r="K278" i="1"/>
  <c r="G277" i="1" l="1"/>
  <c r="T277" i="1"/>
  <c r="C278" i="1"/>
  <c r="M278" i="1" s="1"/>
  <c r="W277" i="1"/>
  <c r="J277" i="1"/>
  <c r="U277" i="1"/>
  <c r="H278" i="1"/>
  <c r="N277" i="1"/>
  <c r="O277" i="1" s="1"/>
  <c r="S278" i="1"/>
  <c r="P279" i="1"/>
  <c r="V278" i="1"/>
  <c r="K279" i="1"/>
  <c r="G278" i="1" l="1"/>
  <c r="C279" i="1"/>
  <c r="M279" i="1" s="1"/>
  <c r="T278" i="1"/>
  <c r="W278" i="1"/>
  <c r="P280" i="1"/>
  <c r="S279" i="1"/>
  <c r="H279" i="1"/>
  <c r="J278" i="1"/>
  <c r="U278" i="1"/>
  <c r="N278" i="1"/>
  <c r="O278" i="1" s="1"/>
  <c r="V279" i="1"/>
  <c r="K280" i="1"/>
  <c r="H280" i="1" l="1"/>
  <c r="J279" i="1"/>
  <c r="U279" i="1"/>
  <c r="N279" i="1"/>
  <c r="O279" i="1" s="1"/>
  <c r="C280" i="1"/>
  <c r="G279" i="1"/>
  <c r="T279" i="1"/>
  <c r="W279" i="1"/>
  <c r="P281" i="1"/>
  <c r="S280" i="1"/>
  <c r="V280" i="1"/>
  <c r="K281" i="1"/>
  <c r="M280" i="1"/>
  <c r="N280" i="1"/>
  <c r="O280" i="1" l="1"/>
  <c r="P282" i="1"/>
  <c r="S281" i="1"/>
  <c r="C281" i="1"/>
  <c r="N281" i="1" s="1"/>
  <c r="O281" i="1" s="1"/>
  <c r="G280" i="1"/>
  <c r="T280" i="1"/>
  <c r="W280" i="1"/>
  <c r="U280" i="1"/>
  <c r="H281" i="1"/>
  <c r="J280" i="1"/>
  <c r="V281" i="1"/>
  <c r="K282" i="1"/>
  <c r="T281" i="1" l="1"/>
  <c r="G281" i="1"/>
  <c r="C282" i="1"/>
  <c r="M282" i="1" s="1"/>
  <c r="W281" i="1"/>
  <c r="M281" i="1"/>
  <c r="S282" i="1"/>
  <c r="P283" i="1"/>
  <c r="H282" i="1"/>
  <c r="U281" i="1"/>
  <c r="J281" i="1"/>
  <c r="V282" i="1"/>
  <c r="K283" i="1"/>
  <c r="T282" i="1" l="1"/>
  <c r="G282" i="1"/>
  <c r="C283" i="1"/>
  <c r="M283" i="1" s="1"/>
  <c r="W282" i="1"/>
  <c r="J282" i="1"/>
  <c r="U282" i="1"/>
  <c r="H283" i="1"/>
  <c r="P284" i="1"/>
  <c r="S283" i="1"/>
  <c r="N282" i="1"/>
  <c r="O282" i="1" s="1"/>
  <c r="V283" i="1"/>
  <c r="K284" i="1"/>
  <c r="N283" i="1" l="1"/>
  <c r="O283" i="1" s="1"/>
  <c r="T283" i="1"/>
  <c r="G283" i="1"/>
  <c r="C284" i="1"/>
  <c r="M284" i="1" s="1"/>
  <c r="W283" i="1"/>
  <c r="P285" i="1"/>
  <c r="S284" i="1"/>
  <c r="H284" i="1"/>
  <c r="J283" i="1"/>
  <c r="U283" i="1"/>
  <c r="V284" i="1"/>
  <c r="K285" i="1"/>
  <c r="G284" i="1" l="1"/>
  <c r="T284" i="1"/>
  <c r="C285" i="1"/>
  <c r="W284" i="1"/>
  <c r="J284" i="1"/>
  <c r="H285" i="1"/>
  <c r="U284" i="1"/>
  <c r="N284" i="1"/>
  <c r="O284" i="1" s="1"/>
  <c r="P286" i="1"/>
  <c r="S285" i="1"/>
  <c r="V285" i="1"/>
  <c r="K286" i="1"/>
  <c r="C286" i="1" l="1"/>
  <c r="T285" i="1"/>
  <c r="G285" i="1"/>
  <c r="W285" i="1"/>
  <c r="J285" i="1"/>
  <c r="U285" i="1"/>
  <c r="H286" i="1"/>
  <c r="N285" i="1"/>
  <c r="O285" i="1" s="1"/>
  <c r="M285" i="1"/>
  <c r="S286" i="1"/>
  <c r="P287" i="1"/>
  <c r="V286" i="1"/>
  <c r="K287" i="1"/>
  <c r="M286" i="1"/>
  <c r="P288" i="1" l="1"/>
  <c r="S287" i="1"/>
  <c r="U286" i="1"/>
  <c r="J286" i="1"/>
  <c r="H287" i="1"/>
  <c r="N286" i="1"/>
  <c r="O286" i="1" s="1"/>
  <c r="T286" i="1"/>
  <c r="G286" i="1"/>
  <c r="C287" i="1"/>
  <c r="W286" i="1"/>
  <c r="V287" i="1"/>
  <c r="K288" i="1"/>
  <c r="M287" i="1"/>
  <c r="N287" i="1"/>
  <c r="O287" i="1" l="1"/>
  <c r="C288" i="1"/>
  <c r="T287" i="1"/>
  <c r="G287" i="1"/>
  <c r="W287" i="1"/>
  <c r="U287" i="1"/>
  <c r="H288" i="1"/>
  <c r="J287" i="1"/>
  <c r="P289" i="1"/>
  <c r="S288" i="1"/>
  <c r="V288" i="1"/>
  <c r="K289" i="1"/>
  <c r="N288" i="1" l="1"/>
  <c r="O288" i="1" s="1"/>
  <c r="M288" i="1"/>
  <c r="H289" i="1"/>
  <c r="U288" i="1"/>
  <c r="J288" i="1"/>
  <c r="P290" i="1"/>
  <c r="S289" i="1"/>
  <c r="G288" i="1"/>
  <c r="T288" i="1"/>
  <c r="C289" i="1"/>
  <c r="M289" i="1" s="1"/>
  <c r="W288" i="1"/>
  <c r="V289" i="1"/>
  <c r="K290" i="1"/>
  <c r="N289" i="1" l="1"/>
  <c r="O289" i="1" s="1"/>
  <c r="C290" i="1"/>
  <c r="M290" i="1" s="1"/>
  <c r="T289" i="1"/>
  <c r="G289" i="1"/>
  <c r="W289" i="1"/>
  <c r="P291" i="1"/>
  <c r="S290" i="1"/>
  <c r="J289" i="1"/>
  <c r="U289" i="1"/>
  <c r="H290" i="1"/>
  <c r="V290" i="1"/>
  <c r="K291" i="1"/>
  <c r="N290" i="1" l="1"/>
  <c r="O290" i="1" s="1"/>
  <c r="J290" i="1"/>
  <c r="U290" i="1"/>
  <c r="H291" i="1"/>
  <c r="P292" i="1"/>
  <c r="S291" i="1"/>
  <c r="C291" i="1"/>
  <c r="M291" i="1" s="1"/>
  <c r="G290" i="1"/>
  <c r="T290" i="1"/>
  <c r="W290" i="1"/>
  <c r="V291" i="1"/>
  <c r="K292" i="1"/>
  <c r="N291" i="1" l="1"/>
  <c r="O291" i="1" s="1"/>
  <c r="H292" i="1"/>
  <c r="J291" i="1"/>
  <c r="U291" i="1"/>
  <c r="T291" i="1"/>
  <c r="C292" i="1"/>
  <c r="M292" i="1" s="1"/>
  <c r="G291" i="1"/>
  <c r="W291" i="1"/>
  <c r="S292" i="1"/>
  <c r="P293" i="1"/>
  <c r="V292" i="1"/>
  <c r="K293" i="1"/>
  <c r="N292" i="1" l="1"/>
  <c r="O292" i="1" s="1"/>
  <c r="P294" i="1"/>
  <c r="S293" i="1"/>
  <c r="G292" i="1"/>
  <c r="T292" i="1"/>
  <c r="C293" i="1"/>
  <c r="M293" i="1" s="1"/>
  <c r="W292" i="1"/>
  <c r="U292" i="1"/>
  <c r="H293" i="1"/>
  <c r="J292" i="1"/>
  <c r="V293" i="1"/>
  <c r="K294" i="1"/>
  <c r="N293" i="1" l="1"/>
  <c r="O293" i="1" s="1"/>
  <c r="H294" i="1"/>
  <c r="J293" i="1"/>
  <c r="U293" i="1"/>
  <c r="C294" i="1"/>
  <c r="G293" i="1"/>
  <c r="T293" i="1"/>
  <c r="W293" i="1"/>
  <c r="S294" i="1"/>
  <c r="P295" i="1"/>
  <c r="V294" i="1"/>
  <c r="K295" i="1"/>
  <c r="M294" i="1"/>
  <c r="T294" i="1" l="1"/>
  <c r="C295" i="1"/>
  <c r="M295" i="1" s="1"/>
  <c r="G294" i="1"/>
  <c r="W294" i="1"/>
  <c r="N294" i="1"/>
  <c r="O294" i="1" s="1"/>
  <c r="P296" i="1"/>
  <c r="S295" i="1"/>
  <c r="H295" i="1"/>
  <c r="U294" i="1"/>
  <c r="J294" i="1"/>
  <c r="V295" i="1"/>
  <c r="K296" i="1"/>
  <c r="N295" i="1" l="1"/>
  <c r="O295" i="1" s="1"/>
  <c r="U295" i="1"/>
  <c r="H296" i="1"/>
  <c r="J295" i="1"/>
  <c r="S296" i="1"/>
  <c r="P297" i="1"/>
  <c r="G295" i="1"/>
  <c r="T295" i="1"/>
  <c r="C296" i="1"/>
  <c r="W295" i="1"/>
  <c r="V296" i="1"/>
  <c r="K297" i="1"/>
  <c r="N296" i="1" l="1"/>
  <c r="O296" i="1" s="1"/>
  <c r="T296" i="1"/>
  <c r="C297" i="1"/>
  <c r="M297" i="1" s="1"/>
  <c r="G296" i="1"/>
  <c r="W296" i="1"/>
  <c r="M296" i="1"/>
  <c r="H297" i="1"/>
  <c r="J296" i="1"/>
  <c r="U296" i="1"/>
  <c r="P298" i="1"/>
  <c r="S297" i="1"/>
  <c r="V297" i="1"/>
  <c r="K298" i="1"/>
  <c r="N297" i="1" l="1"/>
  <c r="O297" i="1" s="1"/>
  <c r="H298" i="1"/>
  <c r="J297" i="1"/>
  <c r="U297" i="1"/>
  <c r="G297" i="1"/>
  <c r="T297" i="1"/>
  <c r="C298" i="1"/>
  <c r="N298" i="1" s="1"/>
  <c r="W297" i="1"/>
  <c r="S298" i="1"/>
  <c r="P299" i="1"/>
  <c r="V298" i="1"/>
  <c r="K299" i="1"/>
  <c r="O298" i="1" l="1"/>
  <c r="M298" i="1"/>
  <c r="C299" i="1"/>
  <c r="M299" i="1" s="1"/>
  <c r="G298" i="1"/>
  <c r="T298" i="1"/>
  <c r="W298" i="1"/>
  <c r="S299" i="1"/>
  <c r="P300" i="1"/>
  <c r="H299" i="1"/>
  <c r="U298" i="1"/>
  <c r="J298" i="1"/>
  <c r="V299" i="1"/>
  <c r="K300" i="1"/>
  <c r="P301" i="1" l="1"/>
  <c r="S300" i="1"/>
  <c r="H300" i="1"/>
  <c r="J299" i="1"/>
  <c r="U299" i="1"/>
  <c r="N299" i="1"/>
  <c r="O299" i="1" s="1"/>
  <c r="C300" i="1"/>
  <c r="M300" i="1" s="1"/>
  <c r="G299" i="1"/>
  <c r="T299" i="1"/>
  <c r="W299" i="1"/>
  <c r="V300" i="1"/>
  <c r="K301" i="1"/>
  <c r="N300" i="1" l="1"/>
  <c r="O300" i="1" s="1"/>
  <c r="H301" i="1"/>
  <c r="J300" i="1"/>
  <c r="U300" i="1"/>
  <c r="G300" i="1"/>
  <c r="T300" i="1"/>
  <c r="C301" i="1"/>
  <c r="M301" i="1" s="1"/>
  <c r="W300" i="1"/>
  <c r="P302" i="1"/>
  <c r="S301" i="1"/>
  <c r="V301" i="1"/>
  <c r="K302" i="1"/>
  <c r="N301" i="1" l="1"/>
  <c r="O301" i="1" s="1"/>
  <c r="P303" i="1"/>
  <c r="S302" i="1"/>
  <c r="G301" i="1"/>
  <c r="T301" i="1"/>
  <c r="C302" i="1"/>
  <c r="M302" i="1" s="1"/>
  <c r="W301" i="1"/>
  <c r="J301" i="1"/>
  <c r="H302" i="1"/>
  <c r="U301" i="1"/>
  <c r="V302" i="1"/>
  <c r="K303" i="1"/>
  <c r="N302" i="1" l="1"/>
  <c r="O302" i="1" s="1"/>
  <c r="J302" i="1"/>
  <c r="U302" i="1"/>
  <c r="H303" i="1"/>
  <c r="N303" i="1" s="1"/>
  <c r="O303" i="1" s="1"/>
  <c r="C303" i="1"/>
  <c r="G302" i="1"/>
  <c r="T302" i="1"/>
  <c r="W302" i="1"/>
  <c r="P304" i="1"/>
  <c r="S303" i="1"/>
  <c r="V303" i="1"/>
  <c r="K304" i="1"/>
  <c r="H304" i="1" l="1"/>
  <c r="J303" i="1"/>
  <c r="U303" i="1"/>
  <c r="G303" i="1"/>
  <c r="C304" i="1"/>
  <c r="N304" i="1" s="1"/>
  <c r="O304" i="1" s="1"/>
  <c r="T303" i="1"/>
  <c r="W303" i="1"/>
  <c r="M303" i="1"/>
  <c r="S304" i="1"/>
  <c r="P305" i="1"/>
  <c r="V304" i="1"/>
  <c r="K305" i="1"/>
  <c r="M304" i="1"/>
  <c r="P306" i="1" l="1"/>
  <c r="S305" i="1"/>
  <c r="C305" i="1"/>
  <c r="G304" i="1"/>
  <c r="T304" i="1"/>
  <c r="W304" i="1"/>
  <c r="U304" i="1"/>
  <c r="H305" i="1"/>
  <c r="J304" i="1"/>
  <c r="V305" i="1"/>
  <c r="K306" i="1"/>
  <c r="T305" i="1" l="1"/>
  <c r="C306" i="1"/>
  <c r="G305" i="1"/>
  <c r="W305" i="1"/>
  <c r="H306" i="1"/>
  <c r="J305" i="1"/>
  <c r="U305" i="1"/>
  <c r="N305" i="1"/>
  <c r="O305" i="1" s="1"/>
  <c r="M305" i="1"/>
  <c r="P307" i="1"/>
  <c r="S306" i="1"/>
  <c r="V306" i="1"/>
  <c r="K307" i="1"/>
  <c r="M306" i="1"/>
  <c r="N306" i="1"/>
  <c r="S307" i="1" l="1"/>
  <c r="P308" i="1"/>
  <c r="C307" i="1"/>
  <c r="G306" i="1"/>
  <c r="T306" i="1"/>
  <c r="W306" i="1"/>
  <c r="O306" i="1"/>
  <c r="J306" i="1"/>
  <c r="U306" i="1"/>
  <c r="H307" i="1"/>
  <c r="V307" i="1"/>
  <c r="K308" i="1"/>
  <c r="G307" i="1" l="1"/>
  <c r="T307" i="1"/>
  <c r="C308" i="1"/>
  <c r="M308" i="1" s="1"/>
  <c r="W307" i="1"/>
  <c r="H308" i="1"/>
  <c r="J307" i="1"/>
  <c r="U307" i="1"/>
  <c r="P309" i="1"/>
  <c r="S308" i="1"/>
  <c r="N307" i="1"/>
  <c r="O307" i="1" s="1"/>
  <c r="M307" i="1"/>
  <c r="V308" i="1"/>
  <c r="K309" i="1"/>
  <c r="N308" i="1" l="1"/>
  <c r="O308" i="1" s="1"/>
  <c r="G308" i="1"/>
  <c r="C309" i="1"/>
  <c r="N309" i="1" s="1"/>
  <c r="T308" i="1"/>
  <c r="W308" i="1"/>
  <c r="S309" i="1"/>
  <c r="P310" i="1"/>
  <c r="J308" i="1"/>
  <c r="U308" i="1"/>
  <c r="H309" i="1"/>
  <c r="V309" i="1"/>
  <c r="K310" i="1"/>
  <c r="O309" i="1" l="1"/>
  <c r="M309" i="1"/>
  <c r="S310" i="1"/>
  <c r="P311" i="1"/>
  <c r="G309" i="1"/>
  <c r="C310" i="1"/>
  <c r="T309" i="1"/>
  <c r="W309" i="1"/>
  <c r="J309" i="1"/>
  <c r="H310" i="1"/>
  <c r="U309" i="1"/>
  <c r="V310" i="1"/>
  <c r="K311" i="1"/>
  <c r="N310" i="1" l="1"/>
  <c r="O310" i="1" s="1"/>
  <c r="T310" i="1"/>
  <c r="C311" i="1"/>
  <c r="M311" i="1" s="1"/>
  <c r="G310" i="1"/>
  <c r="W310" i="1"/>
  <c r="M310" i="1"/>
  <c r="S311" i="1"/>
  <c r="P312" i="1"/>
  <c r="J310" i="1"/>
  <c r="H311" i="1"/>
  <c r="U310" i="1"/>
  <c r="V311" i="1"/>
  <c r="K312" i="1"/>
  <c r="N311" i="1" l="1"/>
  <c r="O311" i="1" s="1"/>
  <c r="P313" i="1"/>
  <c r="S312" i="1"/>
  <c r="G311" i="1"/>
  <c r="T311" i="1"/>
  <c r="C312" i="1"/>
  <c r="M312" i="1" s="1"/>
  <c r="W311" i="1"/>
  <c r="J311" i="1"/>
  <c r="U311" i="1"/>
  <c r="H312" i="1"/>
  <c r="V312" i="1"/>
  <c r="K313" i="1"/>
  <c r="N312" i="1" l="1"/>
  <c r="O312" i="1" s="1"/>
  <c r="J312" i="1"/>
  <c r="U312" i="1"/>
  <c r="H313" i="1"/>
  <c r="T312" i="1"/>
  <c r="G312" i="1"/>
  <c r="C313" i="1"/>
  <c r="W312" i="1"/>
  <c r="P314" i="1"/>
  <c r="S313" i="1"/>
  <c r="V313" i="1"/>
  <c r="K314" i="1"/>
  <c r="N313" i="1" l="1"/>
  <c r="O313" i="1" s="1"/>
  <c r="M313" i="1"/>
  <c r="S314" i="1"/>
  <c r="P315" i="1"/>
  <c r="J313" i="1"/>
  <c r="U313" i="1"/>
  <c r="H314" i="1"/>
  <c r="N314" i="1" s="1"/>
  <c r="O314" i="1" s="1"/>
  <c r="T313" i="1"/>
  <c r="C314" i="1"/>
  <c r="G313" i="1"/>
  <c r="W313" i="1"/>
  <c r="V314" i="1"/>
  <c r="K315" i="1"/>
  <c r="S315" i="1" l="1"/>
  <c r="P316" i="1"/>
  <c r="G314" i="1"/>
  <c r="T314" i="1"/>
  <c r="C315" i="1"/>
  <c r="W314" i="1"/>
  <c r="M314" i="1"/>
  <c r="H315" i="1"/>
  <c r="J314" i="1"/>
  <c r="U314" i="1"/>
  <c r="V315" i="1"/>
  <c r="K316" i="1"/>
  <c r="M315" i="1"/>
  <c r="P317" i="1" l="1"/>
  <c r="S316" i="1"/>
  <c r="H316" i="1"/>
  <c r="U315" i="1"/>
  <c r="J315" i="1"/>
  <c r="N315" i="1"/>
  <c r="O315" i="1" s="1"/>
  <c r="T315" i="1"/>
  <c r="C316" i="1"/>
  <c r="G315" i="1"/>
  <c r="W315" i="1"/>
  <c r="V316" i="1"/>
  <c r="K317" i="1"/>
  <c r="C317" i="1" l="1"/>
  <c r="G316" i="1"/>
  <c r="T316" i="1"/>
  <c r="W316" i="1"/>
  <c r="J316" i="1"/>
  <c r="H317" i="1"/>
  <c r="N317" i="1" s="1"/>
  <c r="U316" i="1"/>
  <c r="N316" i="1"/>
  <c r="O316" i="1" s="1"/>
  <c r="M316" i="1"/>
  <c r="P318" i="1"/>
  <c r="S317" i="1"/>
  <c r="V317" i="1"/>
  <c r="K318" i="1"/>
  <c r="M317" i="1"/>
  <c r="H318" i="1" l="1"/>
  <c r="J317" i="1"/>
  <c r="U317" i="1"/>
  <c r="O317" i="1"/>
  <c r="P319" i="1"/>
  <c r="S318" i="1"/>
  <c r="T317" i="1"/>
  <c r="C318" i="1"/>
  <c r="G317" i="1"/>
  <c r="W317" i="1"/>
  <c r="V318" i="1"/>
  <c r="K319" i="1"/>
  <c r="C319" i="1" l="1"/>
  <c r="G318" i="1"/>
  <c r="T318" i="1"/>
  <c r="W318" i="1"/>
  <c r="N318" i="1"/>
  <c r="O318" i="1" s="1"/>
  <c r="M318" i="1"/>
  <c r="P320" i="1"/>
  <c r="S319" i="1"/>
  <c r="H319" i="1"/>
  <c r="J318" i="1"/>
  <c r="U318" i="1"/>
  <c r="V319" i="1"/>
  <c r="K320" i="1"/>
  <c r="M319" i="1"/>
  <c r="N319" i="1"/>
  <c r="O319" i="1" l="1"/>
  <c r="P321" i="1"/>
  <c r="S320" i="1"/>
  <c r="J319" i="1"/>
  <c r="U319" i="1"/>
  <c r="H320" i="1"/>
  <c r="T319" i="1"/>
  <c r="G319" i="1"/>
  <c r="C320" i="1"/>
  <c r="N320" i="1" s="1"/>
  <c r="O320" i="1" s="1"/>
  <c r="W319" i="1"/>
  <c r="V320" i="1"/>
  <c r="K321" i="1"/>
  <c r="C321" i="1" l="1"/>
  <c r="T320" i="1"/>
  <c r="G320" i="1"/>
  <c r="W320" i="1"/>
  <c r="M320" i="1"/>
  <c r="J320" i="1"/>
  <c r="H321" i="1"/>
  <c r="N321" i="1" s="1"/>
  <c r="O321" i="1" s="1"/>
  <c r="U320" i="1"/>
  <c r="P322" i="1"/>
  <c r="S321" i="1"/>
  <c r="V321" i="1"/>
  <c r="K322" i="1"/>
  <c r="M321" i="1"/>
  <c r="U321" i="1" l="1"/>
  <c r="J321" i="1"/>
  <c r="H322" i="1"/>
  <c r="P323" i="1"/>
  <c r="S322" i="1"/>
  <c r="G321" i="1"/>
  <c r="T321" i="1"/>
  <c r="C322" i="1"/>
  <c r="M322" i="1" s="1"/>
  <c r="W321" i="1"/>
  <c r="V322" i="1"/>
  <c r="K323" i="1"/>
  <c r="H323" i="1" l="1"/>
  <c r="J322" i="1"/>
  <c r="U322" i="1"/>
  <c r="T322" i="1"/>
  <c r="C323" i="1"/>
  <c r="G322" i="1"/>
  <c r="W322" i="1"/>
  <c r="S323" i="1"/>
  <c r="P324" i="1"/>
  <c r="N322" i="1"/>
  <c r="O322" i="1" s="1"/>
  <c r="V323" i="1"/>
  <c r="K324" i="1"/>
  <c r="M323" i="1"/>
  <c r="N323" i="1"/>
  <c r="O323" i="1" l="1"/>
  <c r="S324" i="1"/>
  <c r="P325" i="1"/>
  <c r="T323" i="1"/>
  <c r="C324" i="1"/>
  <c r="G323" i="1"/>
  <c r="W323" i="1"/>
  <c r="J323" i="1"/>
  <c r="U323" i="1"/>
  <c r="H324" i="1"/>
  <c r="V324" i="1"/>
  <c r="K325" i="1"/>
  <c r="N324" i="1" l="1"/>
  <c r="O324" i="1" s="1"/>
  <c r="S325" i="1"/>
  <c r="P326" i="1"/>
  <c r="G324" i="1"/>
  <c r="C325" i="1"/>
  <c r="T324" i="1"/>
  <c r="W324" i="1"/>
  <c r="M324" i="1"/>
  <c r="J324" i="1"/>
  <c r="H325" i="1"/>
  <c r="U324" i="1"/>
  <c r="V325" i="1"/>
  <c r="K326" i="1"/>
  <c r="G325" i="1" l="1"/>
  <c r="C326" i="1"/>
  <c r="M326" i="1" s="1"/>
  <c r="T325" i="1"/>
  <c r="W325" i="1"/>
  <c r="P327" i="1"/>
  <c r="S326" i="1"/>
  <c r="N325" i="1"/>
  <c r="O325" i="1" s="1"/>
  <c r="M325" i="1"/>
  <c r="U325" i="1"/>
  <c r="H326" i="1"/>
  <c r="J325" i="1"/>
  <c r="V326" i="1"/>
  <c r="K327" i="1"/>
  <c r="N326" i="1" l="1"/>
  <c r="O326" i="1" s="1"/>
  <c r="H327" i="1"/>
  <c r="J326" i="1"/>
  <c r="U326" i="1"/>
  <c r="G326" i="1"/>
  <c r="T326" i="1"/>
  <c r="C327" i="1"/>
  <c r="M327" i="1" s="1"/>
  <c r="W326" i="1"/>
  <c r="S327" i="1"/>
  <c r="P328" i="1"/>
  <c r="V327" i="1"/>
  <c r="K328" i="1"/>
  <c r="C328" i="1" l="1"/>
  <c r="G327" i="1"/>
  <c r="T327" i="1"/>
  <c r="W327" i="1"/>
  <c r="N327" i="1"/>
  <c r="O327" i="1" s="1"/>
  <c r="P329" i="1"/>
  <c r="S328" i="1"/>
  <c r="J327" i="1"/>
  <c r="U327" i="1"/>
  <c r="H328" i="1"/>
  <c r="N328" i="1" s="1"/>
  <c r="V328" i="1"/>
  <c r="K329" i="1"/>
  <c r="M328" i="1"/>
  <c r="O328" i="1" l="1"/>
  <c r="S329" i="1"/>
  <c r="P330" i="1"/>
  <c r="U328" i="1"/>
  <c r="J328" i="1"/>
  <c r="H329" i="1"/>
  <c r="G328" i="1"/>
  <c r="C329" i="1"/>
  <c r="T328" i="1"/>
  <c r="W328" i="1"/>
  <c r="V329" i="1"/>
  <c r="K330" i="1"/>
  <c r="M329" i="1"/>
  <c r="P331" i="1" l="1"/>
  <c r="S330" i="1"/>
  <c r="C330" i="1"/>
  <c r="T329" i="1"/>
  <c r="G329" i="1"/>
  <c r="W329" i="1"/>
  <c r="N329" i="1"/>
  <c r="O329" i="1" s="1"/>
  <c r="H330" i="1"/>
  <c r="U329" i="1"/>
  <c r="J329" i="1"/>
  <c r="V330" i="1"/>
  <c r="K331" i="1"/>
  <c r="C331" i="1" l="1"/>
  <c r="G330" i="1"/>
  <c r="T330" i="1"/>
  <c r="W330" i="1"/>
  <c r="J330" i="1"/>
  <c r="U330" i="1"/>
  <c r="H331" i="1"/>
  <c r="N330" i="1"/>
  <c r="O330" i="1" s="1"/>
  <c r="M330" i="1"/>
  <c r="P332" i="1"/>
  <c r="S331" i="1"/>
  <c r="V331" i="1"/>
  <c r="K332" i="1"/>
  <c r="M331" i="1"/>
  <c r="N331" i="1"/>
  <c r="H332" i="1" l="1"/>
  <c r="J331" i="1"/>
  <c r="U331" i="1"/>
  <c r="O331" i="1"/>
  <c r="S332" i="1"/>
  <c r="P333" i="1"/>
  <c r="T331" i="1"/>
  <c r="C332" i="1"/>
  <c r="G331" i="1"/>
  <c r="W331" i="1"/>
  <c r="V332" i="1"/>
  <c r="K333" i="1"/>
  <c r="K334" i="1" s="1"/>
  <c r="K335" i="1" l="1"/>
  <c r="V334" i="1"/>
  <c r="S333" i="1"/>
  <c r="P334" i="1"/>
  <c r="C333" i="1"/>
  <c r="C334" i="1" s="1"/>
  <c r="G332" i="1"/>
  <c r="T332" i="1"/>
  <c r="W332" i="1"/>
  <c r="N332" i="1"/>
  <c r="O332" i="1" s="1"/>
  <c r="M332" i="1"/>
  <c r="U332" i="1"/>
  <c r="J332" i="1"/>
  <c r="H333" i="1"/>
  <c r="V333" i="1"/>
  <c r="M333" i="1"/>
  <c r="N333" i="1" l="1"/>
  <c r="O333" i="1" s="1"/>
  <c r="H334" i="1"/>
  <c r="N334" i="1" s="1"/>
  <c r="O334" i="1" s="1"/>
  <c r="T334" i="1"/>
  <c r="W334" i="1"/>
  <c r="G334" i="1"/>
  <c r="C335" i="1"/>
  <c r="M334" i="1"/>
  <c r="P335" i="1"/>
  <c r="S334" i="1"/>
  <c r="K336" i="1"/>
  <c r="M335" i="1"/>
  <c r="V335" i="1"/>
  <c r="J333" i="1"/>
  <c r="U333" i="1"/>
  <c r="T333" i="1"/>
  <c r="G333" i="1"/>
  <c r="W333" i="1"/>
  <c r="C336" i="1" l="1"/>
  <c r="G335" i="1"/>
  <c r="W335" i="1"/>
  <c r="T335" i="1"/>
  <c r="K337" i="1"/>
  <c r="M336" i="1"/>
  <c r="V336" i="1"/>
  <c r="H335" i="1"/>
  <c r="J334" i="1"/>
  <c r="U334" i="1"/>
  <c r="P336" i="1"/>
  <c r="S335" i="1"/>
  <c r="S336" i="1" l="1"/>
  <c r="P337" i="1"/>
  <c r="M337" i="1"/>
  <c r="V337" i="1"/>
  <c r="K338" i="1"/>
  <c r="C337" i="1"/>
  <c r="W336" i="1"/>
  <c r="G336" i="1"/>
  <c r="T336" i="1"/>
  <c r="J335" i="1"/>
  <c r="H336" i="1"/>
  <c r="N336" i="1" s="1"/>
  <c r="U335" i="1"/>
  <c r="N335" i="1"/>
  <c r="O335" i="1" s="1"/>
  <c r="O336" i="1" l="1"/>
  <c r="W337" i="1"/>
  <c r="C338" i="1"/>
  <c r="M338" i="1" s="1"/>
  <c r="G337" i="1"/>
  <c r="T337" i="1"/>
  <c r="S337" i="1"/>
  <c r="P338" i="1"/>
  <c r="H337" i="1"/>
  <c r="U336" i="1"/>
  <c r="J336" i="1"/>
  <c r="K339" i="1"/>
  <c r="V338" i="1"/>
  <c r="K340" i="1" l="1"/>
  <c r="V339" i="1"/>
  <c r="G338" i="1"/>
  <c r="C339" i="1"/>
  <c r="W338" i="1"/>
  <c r="T338" i="1"/>
  <c r="H338" i="1"/>
  <c r="J338" i="1" s="1"/>
  <c r="J337" i="1"/>
  <c r="U337" i="1"/>
  <c r="P339" i="1"/>
  <c r="S338" i="1"/>
  <c r="N337" i="1"/>
  <c r="O337" i="1" s="1"/>
  <c r="G339" i="1" l="1"/>
  <c r="C340" i="1"/>
  <c r="W339" i="1"/>
  <c r="T339" i="1"/>
  <c r="H339" i="1"/>
  <c r="U338" i="1"/>
  <c r="V340" i="1"/>
  <c r="K341" i="1"/>
  <c r="P340" i="1"/>
  <c r="S339" i="1"/>
  <c r="N338" i="1"/>
  <c r="O338" i="1" s="1"/>
  <c r="M339" i="1"/>
  <c r="C341" i="1" l="1"/>
  <c r="W340" i="1"/>
  <c r="N340" i="1"/>
  <c r="G340" i="1"/>
  <c r="T340" i="1"/>
  <c r="M341" i="1"/>
  <c r="K342" i="1"/>
  <c r="V341" i="1"/>
  <c r="H340" i="1"/>
  <c r="U339" i="1"/>
  <c r="J339" i="1"/>
  <c r="N339" i="1"/>
  <c r="O339" i="1" s="1"/>
  <c r="S340" i="1"/>
  <c r="P341" i="1"/>
  <c r="M340" i="1"/>
  <c r="O340" i="1" l="1"/>
  <c r="P342" i="1"/>
  <c r="S341" i="1"/>
  <c r="K343" i="1"/>
  <c r="V342" i="1"/>
  <c r="U340" i="1"/>
  <c r="J340" i="1"/>
  <c r="H341" i="1"/>
  <c r="N341" i="1" s="1"/>
  <c r="O341" i="1" s="1"/>
  <c r="T341" i="1"/>
  <c r="W341" i="1"/>
  <c r="C342" i="1"/>
  <c r="M342" i="1" s="1"/>
  <c r="G341" i="1"/>
  <c r="V343" i="1" l="1"/>
  <c r="K344" i="1"/>
  <c r="S342" i="1"/>
  <c r="P343" i="1"/>
  <c r="C343" i="1"/>
  <c r="W342" i="1"/>
  <c r="G342" i="1"/>
  <c r="T342" i="1"/>
  <c r="H342" i="1"/>
  <c r="J341" i="1"/>
  <c r="U341" i="1"/>
  <c r="K345" i="1" l="1"/>
  <c r="V344" i="1"/>
  <c r="H343" i="1"/>
  <c r="U342" i="1"/>
  <c r="J342" i="1"/>
  <c r="W343" i="1"/>
  <c r="T343" i="1"/>
  <c r="C344" i="1"/>
  <c r="M344" i="1" s="1"/>
  <c r="G343" i="1"/>
  <c r="N342" i="1"/>
  <c r="O342" i="1" s="1"/>
  <c r="S343" i="1"/>
  <c r="P344" i="1"/>
  <c r="M343" i="1"/>
  <c r="H344" i="1" l="1"/>
  <c r="J343" i="1"/>
  <c r="U343" i="1"/>
  <c r="N343" i="1"/>
  <c r="O343" i="1" s="1"/>
  <c r="S344" i="1"/>
  <c r="P345" i="1"/>
  <c r="C345" i="1"/>
  <c r="T344" i="1"/>
  <c r="N344" i="1"/>
  <c r="W344" i="1"/>
  <c r="G344" i="1"/>
  <c r="M345" i="1"/>
  <c r="K346" i="1"/>
  <c r="V345" i="1"/>
  <c r="W345" i="1" l="1"/>
  <c r="G345" i="1"/>
  <c r="C346" i="1"/>
  <c r="T345" i="1"/>
  <c r="S345" i="1"/>
  <c r="P346" i="1"/>
  <c r="V346" i="1"/>
  <c r="K347" i="1"/>
  <c r="O344" i="1"/>
  <c r="H345" i="1"/>
  <c r="J344" i="1"/>
  <c r="U344" i="1"/>
  <c r="G346" i="1" l="1"/>
  <c r="T346" i="1"/>
  <c r="C347" i="1"/>
  <c r="W346" i="1"/>
  <c r="H346" i="1"/>
  <c r="U345" i="1"/>
  <c r="J345" i="1"/>
  <c r="M346" i="1"/>
  <c r="N345" i="1"/>
  <c r="O345" i="1" s="1"/>
  <c r="S346" i="1"/>
  <c r="P347" i="1"/>
  <c r="K348" i="1"/>
  <c r="V347" i="1"/>
  <c r="C348" i="1" l="1"/>
  <c r="W347" i="1"/>
  <c r="G347" i="1"/>
  <c r="T347" i="1"/>
  <c r="U346" i="1"/>
  <c r="H347" i="1"/>
  <c r="N347" i="1" s="1"/>
  <c r="N346" i="1"/>
  <c r="O346" i="1" s="1"/>
  <c r="M347" i="1"/>
  <c r="M348" i="1"/>
  <c r="V348" i="1"/>
  <c r="K349" i="1"/>
  <c r="S347" i="1"/>
  <c r="P348" i="1"/>
  <c r="J346" i="1"/>
  <c r="O347" i="1" l="1"/>
  <c r="K350" i="1"/>
  <c r="V349" i="1"/>
  <c r="H348" i="1"/>
  <c r="U347" i="1"/>
  <c r="J347" i="1"/>
  <c r="S348" i="1"/>
  <c r="P349" i="1"/>
  <c r="W348" i="1"/>
  <c r="C349" i="1"/>
  <c r="M349" i="1" s="1"/>
  <c r="T348" i="1"/>
  <c r="G348" i="1"/>
  <c r="U348" i="1" l="1"/>
  <c r="H349" i="1"/>
  <c r="J348" i="1"/>
  <c r="S349" i="1"/>
  <c r="P350" i="1"/>
  <c r="C350" i="1"/>
  <c r="N349" i="1"/>
  <c r="T349" i="1"/>
  <c r="W349" i="1"/>
  <c r="G349" i="1"/>
  <c r="N348" i="1"/>
  <c r="O348" i="1" s="1"/>
  <c r="M350" i="1"/>
  <c r="K351" i="1"/>
  <c r="V350" i="1"/>
  <c r="O349" i="1" l="1"/>
  <c r="W350" i="1"/>
  <c r="G350" i="1"/>
  <c r="T350" i="1"/>
  <c r="C351" i="1"/>
  <c r="H350" i="1"/>
  <c r="U349" i="1"/>
  <c r="J349" i="1"/>
  <c r="K352" i="1"/>
  <c r="M351" i="1"/>
  <c r="V351" i="1"/>
  <c r="S350" i="1"/>
  <c r="P351" i="1"/>
  <c r="U350" i="1" l="1"/>
  <c r="J350" i="1"/>
  <c r="H351" i="1"/>
  <c r="N350" i="1"/>
  <c r="O350" i="1" s="1"/>
  <c r="S351" i="1"/>
  <c r="P352" i="1"/>
  <c r="M352" i="1"/>
  <c r="K353" i="1"/>
  <c r="V352" i="1"/>
  <c r="C352" i="1"/>
  <c r="W351" i="1"/>
  <c r="N351" i="1"/>
  <c r="G351" i="1"/>
  <c r="T351" i="1"/>
  <c r="O351" i="1" l="1"/>
  <c r="H352" i="1"/>
  <c r="U351" i="1"/>
  <c r="J351" i="1"/>
  <c r="S352" i="1"/>
  <c r="P353" i="1"/>
  <c r="K354" i="1"/>
  <c r="V353" i="1"/>
  <c r="W352" i="1"/>
  <c r="C353" i="1"/>
  <c r="T352" i="1"/>
  <c r="G352" i="1"/>
  <c r="N352" i="1"/>
  <c r="O352" i="1" s="1"/>
  <c r="V354" i="1" l="1"/>
  <c r="K355" i="1"/>
  <c r="W353" i="1"/>
  <c r="T353" i="1"/>
  <c r="G353" i="1"/>
  <c r="C354" i="1"/>
  <c r="M353" i="1"/>
  <c r="S353" i="1"/>
  <c r="P354" i="1"/>
  <c r="U352" i="1"/>
  <c r="H353" i="1"/>
  <c r="N353" i="1" s="1"/>
  <c r="O353" i="1" s="1"/>
  <c r="J352" i="1"/>
  <c r="W354" i="1" l="1"/>
  <c r="T354" i="1"/>
  <c r="G354" i="1"/>
  <c r="C355" i="1"/>
  <c r="M354" i="1"/>
  <c r="K356" i="1"/>
  <c r="V355" i="1"/>
  <c r="P355" i="1"/>
  <c r="S354" i="1"/>
  <c r="U353" i="1"/>
  <c r="H354" i="1"/>
  <c r="J353" i="1"/>
  <c r="W355" i="1" l="1"/>
  <c r="T355" i="1"/>
  <c r="G355" i="1"/>
  <c r="N355" i="1"/>
  <c r="O355" i="1" s="1"/>
  <c r="C356" i="1"/>
  <c r="M355" i="1"/>
  <c r="M356" i="1"/>
  <c r="V356" i="1"/>
  <c r="S355" i="1"/>
  <c r="P356" i="1"/>
  <c r="S356" i="1" s="1"/>
  <c r="J354" i="1"/>
  <c r="U354" i="1"/>
  <c r="H355" i="1"/>
  <c r="N354" i="1"/>
  <c r="O354" i="1" s="1"/>
  <c r="U355" i="1" l="1"/>
  <c r="J355" i="1"/>
  <c r="H356" i="1"/>
  <c r="T356" i="1"/>
  <c r="W356" i="1"/>
  <c r="G356" i="1"/>
  <c r="U356" i="1" l="1"/>
  <c r="J356" i="1"/>
  <c r="N356" i="1"/>
  <c r="O356" i="1" s="1"/>
</calcChain>
</file>

<file path=xl/sharedStrings.xml><?xml version="1.0" encoding="utf-8"?>
<sst xmlns="http://schemas.openxmlformats.org/spreadsheetml/2006/main" count="389" uniqueCount="24">
  <si>
    <t>Infected (Last 24 Hours)</t>
  </si>
  <si>
    <t>Deaths (Last 24 Hours)</t>
  </si>
  <si>
    <t>Transmission Type</t>
  </si>
  <si>
    <t>Reporting Date</t>
  </si>
  <si>
    <t>Recovered (Last 24 Hours)</t>
  </si>
  <si>
    <t>Infected (Cumulative)</t>
  </si>
  <si>
    <t>Deaths (Cumulative)</t>
  </si>
  <si>
    <t>Recovered (Cumulative)</t>
  </si>
  <si>
    <t>Active Cases</t>
  </si>
  <si>
    <t>Tested (Cumulative)</t>
  </si>
  <si>
    <t>Tested (Last 24 Hours)</t>
  </si>
  <si>
    <t>Death Rate (%)</t>
  </si>
  <si>
    <t>Tests/Million</t>
  </si>
  <si>
    <t>Infected/Million</t>
  </si>
  <si>
    <t>Deaths/Million</t>
  </si>
  <si>
    <t>Growth Factor (24 hours)</t>
  </si>
  <si>
    <t>Growth Factor (Cumulative)</t>
  </si>
  <si>
    <t>Growth in 24 hours (In numbers)</t>
  </si>
  <si>
    <t>Recovery Rate (%)</t>
  </si>
  <si>
    <t>Days since the first case</t>
  </si>
  <si>
    <t>Growth Factor of Active Cases</t>
  </si>
  <si>
    <t>Recoveries/Million</t>
  </si>
  <si>
    <t>Community</t>
  </si>
  <si>
    <t>Cases/100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</si>
</sst>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367" totalsRowShown="0" headerRowDxfId="24" dataDxfId="23">
  <autoFilter ref="A1:W367" xr:uid="{00000000-0009-0000-0100-000001000000}"/>
  <tableColumns count="23">
    <tableColumn id="1" xr3:uid="{00000000-0010-0000-0000-000001000000}" name="Reporting Date" dataDxfId="22"/>
    <tableColumn id="2" xr3:uid="{00000000-0010-0000-0000-000002000000}" name="Days since the first case" dataDxfId="21"/>
    <tableColumn id="3" xr3:uid="{00000000-0010-0000-0000-000003000000}" name="Infected (Cumulative)" dataDxfId="20"/>
    <tableColumn id="4" xr3:uid="{00000000-0010-0000-0000-000004000000}" name="Infected (Last 24 Hours)" dataDxfId="19"/>
    <tableColumn id="5" xr3:uid="{00000000-0010-0000-0000-000005000000}" name="Growth in 24 hours (In numbers)" dataDxfId="18">
      <calculatedColumnFormula>D2-D1</calculatedColumnFormula>
    </tableColumn>
    <tableColumn id="6" xr3:uid="{00000000-0010-0000-0000-000006000000}" name="Growth Factor (24 hours)" dataDxfId="17">
      <calculatedColumnFormula>D2/D1</calculatedColumnFormula>
    </tableColumn>
    <tableColumn id="7" xr3:uid="{00000000-0010-0000-0000-000007000000}" name="Growth Factor (Cumulative)" dataDxfId="16">
      <calculatedColumnFormula>C2/C1</calculatedColumnFormula>
    </tableColumn>
    <tableColumn id="8" xr3:uid="{00000000-0010-0000-0000-000008000000}" name="Deaths (Cumulative)" dataDxfId="15"/>
    <tableColumn id="9" xr3:uid="{00000000-0010-0000-0000-000009000000}" name="Deaths (Last 24 Hours)" dataDxfId="14"/>
    <tableColumn id="10" xr3:uid="{00000000-0010-0000-0000-00000A000000}" name="Death Rate (%)" dataDxfId="13">
      <calculatedColumnFormula>(H2/C2)*100</calculatedColumnFormula>
    </tableColumn>
    <tableColumn id="11" xr3:uid="{00000000-0010-0000-0000-00000B000000}" name="Recovered (Cumulative)" dataDxfId="12"/>
    <tableColumn id="12" xr3:uid="{00000000-0010-0000-0000-00000C000000}" name="Recovered (Last 24 Hours)" dataDxfId="11"/>
    <tableColumn id="13" xr3:uid="{00000000-0010-0000-0000-00000D000000}" name="Recovery Rate (%)" dataDxfId="10">
      <calculatedColumnFormula>(K2/C2)*100</calculatedColumnFormula>
    </tableColumn>
    <tableColumn id="14" xr3:uid="{00000000-0010-0000-0000-00000E000000}" name="Active Cases" dataDxfId="9">
      <calculatedColumnFormula>C2-H2-K2</calculatedColumnFormula>
    </tableColumn>
    <tableColumn id="15" xr3:uid="{00000000-0010-0000-0000-00000F000000}" name="Growth Factor of Active Cases" dataDxfId="8">
      <calculatedColumnFormula>N2/N1</calculatedColumnFormula>
    </tableColumn>
    <tableColumn id="16" xr3:uid="{00000000-0010-0000-0000-000010000000}" name="Tested (Cumulative)" dataDxfId="7"/>
    <tableColumn id="17" xr3:uid="{00000000-0010-0000-0000-000011000000}" name="Tested (Last 24 Hours)" dataDxfId="6"/>
    <tableColumn id="18" xr3:uid="{00000000-0010-0000-0000-000012000000}" name="Transmission Type" dataDxfId="5"/>
    <tableColumn id="19" xr3:uid="{00000000-0010-0000-0000-000013000000}" name="Tests/Million" dataDxfId="4">
      <calculatedColumnFormula>P2/165.35</calculatedColumnFormula>
    </tableColumn>
    <tableColumn id="20" xr3:uid="{00000000-0010-0000-0000-000014000000}" name="Infected/Million" dataDxfId="3">
      <calculatedColumnFormula>C2/165.35</calculatedColumnFormula>
    </tableColumn>
    <tableColumn id="21" xr3:uid="{00000000-0010-0000-0000-000015000000}" name="Deaths/Million" dataDxfId="2">
      <calculatedColumnFormula>H2/164.35</calculatedColumnFormula>
    </tableColumn>
    <tableColumn id="22" xr3:uid="{00000000-0010-0000-0000-000016000000}" name="Recoveries/Million" dataDxfId="1">
      <calculatedColumnFormula>K2/164.35</calculatedColumnFormula>
    </tableColumn>
    <tableColumn id="23" xr3:uid="{00000000-0010-0000-0000-000017000000}" name="Cases/100 Tests" dataDxfId="0">
      <calculatedColumnFormula>(C2/P2)*100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7"/>
  <sheetViews>
    <sheetView tabSelected="1" topLeftCell="A349" zoomScaleNormal="100" workbookViewId="0">
      <pane xSplit="1" topLeftCell="B1" activePane="topRight" state="frozen"/>
      <selection activeCell="A314" sqref="A314"/>
      <selection pane="topRight" activeCell="A368" sqref="A368"/>
    </sheetView>
  </sheetViews>
  <sheetFormatPr defaultRowHeight="15" x14ac:dyDescent="0.25"/>
  <cols>
    <col min="1" max="1" width="18.85546875" style="1" customWidth="1"/>
    <col min="2" max="2" width="24" style="1" customWidth="1"/>
    <col min="3" max="3" width="22.5703125" style="1" customWidth="1"/>
    <col min="4" max="4" width="23.85546875" style="1" customWidth="1"/>
    <col min="5" max="5" width="31.5703125" style="1" customWidth="1"/>
    <col min="6" max="6" width="24.85546875" style="1" customWidth="1"/>
    <col min="7" max="7" width="27.5703125" style="1" customWidth="1"/>
    <col min="8" max="8" width="21.28515625" style="1" customWidth="1"/>
    <col min="9" max="9" width="22.5703125" style="1" customWidth="1"/>
    <col min="10" max="10" width="16.28515625" style="1" customWidth="1"/>
    <col min="11" max="11" width="24.5703125" style="1" customWidth="1"/>
    <col min="12" max="12" width="25.85546875" style="1" customWidth="1"/>
    <col min="13" max="13" width="19.140625" style="1" customWidth="1"/>
    <col min="14" max="14" width="14.140625" style="1" customWidth="1"/>
    <col min="15" max="15" width="29.28515625" style="1" customWidth="1"/>
    <col min="16" max="16" width="21.140625" style="1" customWidth="1"/>
    <col min="17" max="17" width="22.42578125" style="1" customWidth="1"/>
    <col min="18" max="18" width="19.42578125" style="1" customWidth="1"/>
    <col min="19" max="19" width="14.85546875" style="1" customWidth="1"/>
    <col min="20" max="20" width="17.7109375" style="1" customWidth="1"/>
    <col min="21" max="21" width="16.42578125" customWidth="1"/>
    <col min="22" max="22" width="20" style="1" customWidth="1"/>
    <col min="23" max="23" width="20" customWidth="1"/>
    <col min="24" max="24" width="22.42578125" customWidth="1"/>
  </cols>
  <sheetData>
    <row r="1" spans="1:24" x14ac:dyDescent="0.25">
      <c r="A1" s="3" t="s">
        <v>3</v>
      </c>
      <c r="B1" s="3" t="s">
        <v>19</v>
      </c>
      <c r="C1" s="3" t="s">
        <v>5</v>
      </c>
      <c r="D1" s="3" t="s">
        <v>0</v>
      </c>
      <c r="E1" s="3" t="s">
        <v>17</v>
      </c>
      <c r="F1" s="3" t="s">
        <v>15</v>
      </c>
      <c r="G1" s="3" t="s">
        <v>16</v>
      </c>
      <c r="H1" s="3" t="s">
        <v>6</v>
      </c>
      <c r="I1" s="3" t="s">
        <v>1</v>
      </c>
      <c r="J1" s="3" t="s">
        <v>11</v>
      </c>
      <c r="K1" s="3" t="s">
        <v>7</v>
      </c>
      <c r="L1" s="3" t="s">
        <v>4</v>
      </c>
      <c r="M1" s="3" t="s">
        <v>18</v>
      </c>
      <c r="N1" s="3" t="s">
        <v>8</v>
      </c>
      <c r="O1" s="3" t="s">
        <v>20</v>
      </c>
      <c r="P1" s="3" t="s">
        <v>9</v>
      </c>
      <c r="Q1" s="3" t="s">
        <v>10</v>
      </c>
      <c r="R1" s="3" t="s">
        <v>2</v>
      </c>
      <c r="S1" s="3" t="s">
        <v>12</v>
      </c>
      <c r="T1" s="3" t="s">
        <v>13</v>
      </c>
      <c r="U1" s="3" t="s">
        <v>14</v>
      </c>
      <c r="V1" s="3" t="s">
        <v>21</v>
      </c>
      <c r="W1" s="3" t="s">
        <v>23</v>
      </c>
      <c r="X1" s="3"/>
    </row>
    <row r="2" spans="1:24" x14ac:dyDescent="0.25">
      <c r="A2" s="2">
        <v>44331</v>
      </c>
      <c r="B2" s="1">
        <v>434</v>
      </c>
      <c r="C2" s="1">
        <v>779796</v>
      </c>
      <c r="D2" s="1">
        <v>261</v>
      </c>
      <c r="E2" s="1">
        <v>-587</v>
      </c>
      <c r="F2" s="1">
        <v>0.30778301899999999</v>
      </c>
      <c r="G2" s="1">
        <v>1.000334815</v>
      </c>
      <c r="H2" s="1">
        <v>12124</v>
      </c>
      <c r="I2" s="1">
        <v>22</v>
      </c>
      <c r="J2" s="4">
        <f t="shared" ref="J2:J15" si="0">(H2/C2)*100</f>
        <v>1.554765605363454</v>
      </c>
      <c r="K2" s="1">
        <v>722389</v>
      </c>
      <c r="L2" s="1">
        <v>964</v>
      </c>
      <c r="M2" s="1">
        <f t="shared" ref="M2:M15" si="1">(K2/C2)*100</f>
        <v>92.638202812017497</v>
      </c>
      <c r="N2" s="1">
        <f t="shared" ref="N2:N15" si="2">C2-H2-K2</f>
        <v>45283</v>
      </c>
      <c r="O2" s="1">
        <v>0.98424187100000005</v>
      </c>
      <c r="P2" s="1">
        <v>5703747</v>
      </c>
      <c r="Q2" s="1">
        <v>3758</v>
      </c>
      <c r="R2" s="1" t="s">
        <v>22</v>
      </c>
      <c r="S2" s="1">
        <f t="shared" ref="S2:S15" si="3">P2/165.35</f>
        <v>34494.992440278198</v>
      </c>
      <c r="T2" s="1">
        <f t="shared" ref="T2:T15" si="4">C2/165.35</f>
        <v>4716.0326579981856</v>
      </c>
      <c r="U2" s="1">
        <f t="shared" ref="U2:U15" si="5">H2/164.35</f>
        <v>73.769394584727721</v>
      </c>
      <c r="V2" s="1">
        <f t="shared" ref="V2:V15" si="6">K2/164.35</f>
        <v>4395.4304837237605</v>
      </c>
      <c r="W2" s="4">
        <f t="shared" ref="W2:W15" si="7">(C2/P2)*100</f>
        <v>13.671644271739261</v>
      </c>
      <c r="X2" s="1"/>
    </row>
    <row r="3" spans="1:24" x14ac:dyDescent="0.25">
      <c r="A3" s="2">
        <v>44332</v>
      </c>
      <c r="B3" s="1">
        <v>435</v>
      </c>
      <c r="C3" s="1">
        <f t="shared" ref="C3:C32" si="8">C2+D3</f>
        <v>780159</v>
      </c>
      <c r="D3" s="1">
        <v>363</v>
      </c>
      <c r="E3" s="1">
        <f t="shared" ref="E3:E15" si="9">D3-D2</f>
        <v>102</v>
      </c>
      <c r="F3" s="1">
        <f t="shared" ref="F3:F15" si="10">D3/D2</f>
        <v>1.3908045977011494</v>
      </c>
      <c r="G3" s="1">
        <f t="shared" ref="G3:G15" si="11">C3/C2</f>
        <v>1.0004655063632026</v>
      </c>
      <c r="H3" s="1">
        <f t="shared" ref="H3:H9" si="12">H2+I3</f>
        <v>12149</v>
      </c>
      <c r="I3" s="1">
        <v>25</v>
      </c>
      <c r="J3" s="4">
        <f t="shared" si="0"/>
        <v>1.5572466638210929</v>
      </c>
      <c r="K3" s="1">
        <f t="shared" ref="K3:K9" si="13">K2+L3</f>
        <v>722990</v>
      </c>
      <c r="L3" s="1">
        <v>601</v>
      </c>
      <c r="M3" s="1">
        <f t="shared" si="1"/>
        <v>92.672134782781455</v>
      </c>
      <c r="N3" s="1">
        <f t="shared" si="2"/>
        <v>45020</v>
      </c>
      <c r="O3" s="1">
        <f t="shared" ref="O3:O15" si="14">N3/N2</f>
        <v>0.99419208091336708</v>
      </c>
      <c r="P3" s="1">
        <f t="shared" ref="P3:P9" si="15">P2+Q3</f>
        <v>5709177</v>
      </c>
      <c r="Q3" s="1">
        <v>5430</v>
      </c>
      <c r="R3" s="1" t="s">
        <v>22</v>
      </c>
      <c r="S3" s="1">
        <f t="shared" si="3"/>
        <v>34527.831871787123</v>
      </c>
      <c r="T3" s="1">
        <f t="shared" si="4"/>
        <v>4718.2280012095553</v>
      </c>
      <c r="U3" s="1">
        <f t="shared" si="5"/>
        <v>73.921508974749017</v>
      </c>
      <c r="V3" s="1">
        <f t="shared" si="6"/>
        <v>4399.0873136598721</v>
      </c>
      <c r="W3" s="4">
        <f t="shared" si="7"/>
        <v>13.664999351044818</v>
      </c>
      <c r="X3" s="1"/>
    </row>
    <row r="4" spans="1:24" x14ac:dyDescent="0.25">
      <c r="A4" s="2">
        <v>44333</v>
      </c>
      <c r="B4" s="1">
        <v>436</v>
      </c>
      <c r="C4" s="1">
        <f t="shared" si="8"/>
        <v>780857</v>
      </c>
      <c r="D4" s="1">
        <v>698</v>
      </c>
      <c r="E4" s="1">
        <f t="shared" si="9"/>
        <v>335</v>
      </c>
      <c r="F4" s="1">
        <f t="shared" si="10"/>
        <v>1.9228650137741048</v>
      </c>
      <c r="G4" s="1">
        <f t="shared" si="11"/>
        <v>1.0008946894158754</v>
      </c>
      <c r="H4" s="1">
        <f t="shared" si="12"/>
        <v>12181</v>
      </c>
      <c r="I4" s="1">
        <v>32</v>
      </c>
      <c r="J4" s="4">
        <f t="shared" si="0"/>
        <v>1.5599527186155724</v>
      </c>
      <c r="K4" s="1">
        <f t="shared" si="13"/>
        <v>724048</v>
      </c>
      <c r="L4" s="1">
        <v>1058</v>
      </c>
      <c r="M4" s="1">
        <f t="shared" si="1"/>
        <v>92.724788277495108</v>
      </c>
      <c r="N4" s="1">
        <f t="shared" si="2"/>
        <v>44628</v>
      </c>
      <c r="O4" s="1">
        <f t="shared" si="14"/>
        <v>0.99129275877387824</v>
      </c>
      <c r="P4" s="1">
        <f t="shared" si="15"/>
        <v>5719524</v>
      </c>
      <c r="Q4" s="1">
        <v>10347</v>
      </c>
      <c r="R4" s="1" t="s">
        <v>22</v>
      </c>
      <c r="S4" s="1">
        <f t="shared" si="3"/>
        <v>34590.40822497732</v>
      </c>
      <c r="T4" s="1">
        <f t="shared" si="4"/>
        <v>4722.4493498639249</v>
      </c>
      <c r="U4" s="1">
        <f t="shared" si="5"/>
        <v>74.116215393976276</v>
      </c>
      <c r="V4" s="1">
        <f t="shared" si="6"/>
        <v>4405.5247946455738</v>
      </c>
      <c r="W4" s="4">
        <f t="shared" si="7"/>
        <v>13.652482269503546</v>
      </c>
      <c r="X4" s="1"/>
    </row>
    <row r="5" spans="1:24" x14ac:dyDescent="0.25">
      <c r="A5" s="2">
        <v>44334</v>
      </c>
      <c r="B5" s="1">
        <v>437</v>
      </c>
      <c r="C5" s="1">
        <f t="shared" si="8"/>
        <v>782129</v>
      </c>
      <c r="D5" s="1">
        <v>1272</v>
      </c>
      <c r="E5" s="1">
        <f t="shared" si="9"/>
        <v>574</v>
      </c>
      <c r="F5" s="1">
        <f t="shared" si="10"/>
        <v>1.822349570200573</v>
      </c>
      <c r="G5" s="1">
        <f t="shared" si="11"/>
        <v>1.0016289794418185</v>
      </c>
      <c r="H5" s="1">
        <f t="shared" si="12"/>
        <v>12211</v>
      </c>
      <c r="I5" s="1">
        <v>30</v>
      </c>
      <c r="J5" s="4">
        <f t="shared" si="0"/>
        <v>1.5612514048194095</v>
      </c>
      <c r="K5" s="1">
        <f t="shared" si="13"/>
        <v>725163</v>
      </c>
      <c r="L5" s="1">
        <v>1115</v>
      </c>
      <c r="M5" s="1">
        <f t="shared" si="1"/>
        <v>92.71654675891061</v>
      </c>
      <c r="N5" s="1">
        <f t="shared" si="2"/>
        <v>44755</v>
      </c>
      <c r="O5" s="1">
        <f t="shared" si="14"/>
        <v>1.002845747064623</v>
      </c>
      <c r="P5" s="1">
        <f t="shared" si="15"/>
        <v>5736379</v>
      </c>
      <c r="Q5" s="1">
        <v>16855</v>
      </c>
      <c r="R5" s="1" t="s">
        <v>22</v>
      </c>
      <c r="S5" s="1">
        <f t="shared" si="3"/>
        <v>34692.343513758693</v>
      </c>
      <c r="T5" s="1">
        <f t="shared" si="4"/>
        <v>4730.142122769882</v>
      </c>
      <c r="U5" s="1">
        <f t="shared" si="5"/>
        <v>74.298752662001831</v>
      </c>
      <c r="V5" s="1">
        <f t="shared" si="6"/>
        <v>4412.3090964405237</v>
      </c>
      <c r="W5" s="4">
        <f t="shared" si="7"/>
        <v>13.634541929673755</v>
      </c>
      <c r="X5" s="1"/>
    </row>
    <row r="6" spans="1:24" x14ac:dyDescent="0.25">
      <c r="A6" s="2">
        <v>44335</v>
      </c>
      <c r="B6" s="1">
        <v>438</v>
      </c>
      <c r="C6" s="1">
        <f t="shared" si="8"/>
        <v>783737</v>
      </c>
      <c r="D6" s="1">
        <v>1608</v>
      </c>
      <c r="E6" s="1">
        <f t="shared" si="9"/>
        <v>336</v>
      </c>
      <c r="F6" s="1">
        <f t="shared" si="10"/>
        <v>1.2641509433962264</v>
      </c>
      <c r="G6" s="1">
        <f t="shared" si="11"/>
        <v>1.0020559268355986</v>
      </c>
      <c r="H6" s="1">
        <f t="shared" si="12"/>
        <v>12248</v>
      </c>
      <c r="I6" s="1">
        <v>37</v>
      </c>
      <c r="J6" s="4">
        <f t="shared" si="0"/>
        <v>1.5627691432202384</v>
      </c>
      <c r="K6" s="1">
        <f t="shared" si="13"/>
        <v>727086</v>
      </c>
      <c r="L6" s="1">
        <v>1923</v>
      </c>
      <c r="M6" s="1">
        <f t="shared" si="1"/>
        <v>92.771682337314687</v>
      </c>
      <c r="N6" s="1">
        <f t="shared" si="2"/>
        <v>44403</v>
      </c>
      <c r="O6" s="1">
        <f t="shared" si="14"/>
        <v>0.99213495698804599</v>
      </c>
      <c r="P6" s="1">
        <f t="shared" si="15"/>
        <v>5756907</v>
      </c>
      <c r="Q6" s="1">
        <v>20528</v>
      </c>
      <c r="R6" s="1" t="s">
        <v>22</v>
      </c>
      <c r="S6" s="1">
        <f t="shared" si="3"/>
        <v>34816.492289083762</v>
      </c>
      <c r="T6" s="1">
        <f t="shared" si="4"/>
        <v>4739.8669488962805</v>
      </c>
      <c r="U6" s="1">
        <f t="shared" si="5"/>
        <v>74.52388195923335</v>
      </c>
      <c r="V6" s="1">
        <f t="shared" si="6"/>
        <v>4424.0097353209612</v>
      </c>
      <c r="W6" s="4">
        <f t="shared" si="7"/>
        <v>13.613855495668073</v>
      </c>
      <c r="X6" s="1"/>
    </row>
    <row r="7" spans="1:24" x14ac:dyDescent="0.25">
      <c r="A7" s="2">
        <v>44336</v>
      </c>
      <c r="B7" s="1">
        <v>439</v>
      </c>
      <c r="C7" s="1">
        <f t="shared" si="8"/>
        <v>785194</v>
      </c>
      <c r="D7" s="1">
        <v>1457</v>
      </c>
      <c r="E7" s="1">
        <f t="shared" si="9"/>
        <v>-151</v>
      </c>
      <c r="F7" s="1">
        <f t="shared" si="10"/>
        <v>0.90609452736318408</v>
      </c>
      <c r="G7" s="1">
        <f t="shared" si="11"/>
        <v>1.0018590420000586</v>
      </c>
      <c r="H7" s="1">
        <f t="shared" si="12"/>
        <v>12284</v>
      </c>
      <c r="I7" s="1">
        <v>36</v>
      </c>
      <c r="J7" s="4">
        <f t="shared" si="0"/>
        <v>1.5644541349016932</v>
      </c>
      <c r="K7" s="1">
        <f t="shared" si="13"/>
        <v>728464</v>
      </c>
      <c r="L7" s="1">
        <v>1378</v>
      </c>
      <c r="M7" s="1">
        <f t="shared" si="1"/>
        <v>92.775033940656698</v>
      </c>
      <c r="N7" s="1">
        <f t="shared" si="2"/>
        <v>44446</v>
      </c>
      <c r="O7" s="1">
        <f t="shared" si="14"/>
        <v>1.000968403035831</v>
      </c>
      <c r="P7" s="1">
        <f t="shared" si="15"/>
        <v>5776344</v>
      </c>
      <c r="Q7" s="1">
        <v>19437</v>
      </c>
      <c r="R7" s="1" t="s">
        <v>22</v>
      </c>
      <c r="S7" s="1">
        <f t="shared" si="3"/>
        <v>34934.042939219835</v>
      </c>
      <c r="T7" s="1">
        <f t="shared" si="4"/>
        <v>4748.6785606289686</v>
      </c>
      <c r="U7" s="1">
        <f t="shared" si="5"/>
        <v>74.742926680864016</v>
      </c>
      <c r="V7" s="1">
        <f t="shared" si="6"/>
        <v>4432.3942804989356</v>
      </c>
      <c r="W7" s="4">
        <f t="shared" si="7"/>
        <v>13.593269375923594</v>
      </c>
      <c r="X7" s="1"/>
    </row>
    <row r="8" spans="1:24" x14ac:dyDescent="0.25">
      <c r="A8" s="2">
        <v>44337</v>
      </c>
      <c r="B8" s="1">
        <v>440</v>
      </c>
      <c r="C8" s="1">
        <f t="shared" si="8"/>
        <v>786698</v>
      </c>
      <c r="D8" s="1">
        <v>1504</v>
      </c>
      <c r="E8" s="1">
        <f t="shared" si="9"/>
        <v>47</v>
      </c>
      <c r="F8" s="1">
        <f t="shared" si="10"/>
        <v>1.032258064516129</v>
      </c>
      <c r="G8" s="1">
        <f t="shared" si="11"/>
        <v>1.0019154501944743</v>
      </c>
      <c r="H8" s="1">
        <f t="shared" si="12"/>
        <v>12310</v>
      </c>
      <c r="I8" s="1">
        <v>26</v>
      </c>
      <c r="J8" s="4">
        <f t="shared" si="0"/>
        <v>1.5647681829622042</v>
      </c>
      <c r="K8" s="1">
        <f t="shared" si="13"/>
        <v>729993</v>
      </c>
      <c r="L8" s="1">
        <v>1529</v>
      </c>
      <c r="M8" s="1">
        <f t="shared" si="1"/>
        <v>92.792024385469389</v>
      </c>
      <c r="N8" s="1">
        <f t="shared" si="2"/>
        <v>44395</v>
      </c>
      <c r="O8" s="1">
        <f t="shared" si="14"/>
        <v>0.99885254016109437</v>
      </c>
      <c r="P8" s="1">
        <f t="shared" si="15"/>
        <v>5794638</v>
      </c>
      <c r="Q8" s="1">
        <v>18294</v>
      </c>
      <c r="R8" s="1" t="s">
        <v>22</v>
      </c>
      <c r="S8" s="1">
        <f t="shared" si="3"/>
        <v>35044.680979739947</v>
      </c>
      <c r="T8" s="1">
        <f t="shared" si="4"/>
        <v>4757.7744179014217</v>
      </c>
      <c r="U8" s="1">
        <f t="shared" si="5"/>
        <v>74.901125646486165</v>
      </c>
      <c r="V8" s="1">
        <f t="shared" si="6"/>
        <v>4441.6975965926376</v>
      </c>
      <c r="W8" s="4">
        <f t="shared" si="7"/>
        <v>13.576309684919059</v>
      </c>
      <c r="X8" s="1"/>
    </row>
    <row r="9" spans="1:24" x14ac:dyDescent="0.25">
      <c r="A9" s="2">
        <v>44338</v>
      </c>
      <c r="B9" s="1">
        <v>441</v>
      </c>
      <c r="C9" s="1">
        <f t="shared" si="8"/>
        <v>787726</v>
      </c>
      <c r="D9" s="1">
        <v>1028</v>
      </c>
      <c r="E9" s="1">
        <f t="shared" si="9"/>
        <v>-476</v>
      </c>
      <c r="F9" s="1">
        <f t="shared" si="10"/>
        <v>0.68351063829787229</v>
      </c>
      <c r="G9" s="1">
        <f t="shared" si="11"/>
        <v>1.0013067276133916</v>
      </c>
      <c r="H9" s="1">
        <f t="shared" si="12"/>
        <v>12348</v>
      </c>
      <c r="I9" s="1">
        <v>38</v>
      </c>
      <c r="J9" s="4">
        <f t="shared" si="0"/>
        <v>1.5675501379921446</v>
      </c>
      <c r="K9" s="1">
        <f t="shared" si="13"/>
        <v>730752</v>
      </c>
      <c r="L9" s="1">
        <v>759</v>
      </c>
      <c r="M9" s="1">
        <f t="shared" si="1"/>
        <v>92.767282024460286</v>
      </c>
      <c r="N9" s="1">
        <f t="shared" si="2"/>
        <v>44626</v>
      </c>
      <c r="O9" s="1">
        <f t="shared" si="14"/>
        <v>1.0052032886586326</v>
      </c>
      <c r="P9" s="1">
        <f t="shared" si="15"/>
        <v>5806868</v>
      </c>
      <c r="Q9" s="1">
        <v>12230</v>
      </c>
      <c r="R9" s="1" t="s">
        <v>22</v>
      </c>
      <c r="S9" s="1">
        <f t="shared" si="3"/>
        <v>35118.645297853043</v>
      </c>
      <c r="T9" s="1">
        <f t="shared" si="4"/>
        <v>4763.9915331115817</v>
      </c>
      <c r="U9" s="1">
        <f t="shared" si="5"/>
        <v>75.132339519318535</v>
      </c>
      <c r="V9" s="1">
        <f t="shared" si="6"/>
        <v>4446.3157894736842</v>
      </c>
      <c r="W9" s="4">
        <f t="shared" si="7"/>
        <v>13.565419430922143</v>
      </c>
      <c r="X9" s="1"/>
    </row>
    <row r="10" spans="1:24" x14ac:dyDescent="0.25">
      <c r="A10" s="2">
        <v>44339</v>
      </c>
      <c r="B10" s="1">
        <v>442</v>
      </c>
      <c r="C10" s="1">
        <f t="shared" si="8"/>
        <v>789080</v>
      </c>
      <c r="D10" s="1">
        <v>1354</v>
      </c>
      <c r="E10" s="1">
        <f t="shared" si="9"/>
        <v>326</v>
      </c>
      <c r="F10" s="1">
        <f t="shared" si="10"/>
        <v>1.3171206225680934</v>
      </c>
      <c r="G10" s="1">
        <f t="shared" si="11"/>
        <v>1.0017188717904448</v>
      </c>
      <c r="H10" s="1">
        <f t="shared" ref="H10:H73" si="16">H9+I10</f>
        <v>12376</v>
      </c>
      <c r="I10" s="1">
        <v>28</v>
      </c>
      <c r="J10" s="4">
        <f t="shared" si="0"/>
        <v>1.5684087798448827</v>
      </c>
      <c r="K10" s="1">
        <f t="shared" ref="K10:K73" si="17">K9+L10</f>
        <v>731651</v>
      </c>
      <c r="L10" s="1">
        <v>899</v>
      </c>
      <c r="M10" s="1">
        <f t="shared" si="1"/>
        <v>92.72203071931871</v>
      </c>
      <c r="N10" s="1">
        <f t="shared" si="2"/>
        <v>45053</v>
      </c>
      <c r="O10" s="1">
        <f t="shared" si="14"/>
        <v>1.0095684130327611</v>
      </c>
      <c r="P10" s="1">
        <f t="shared" ref="P10:P73" si="18">P9+Q10</f>
        <v>5822073</v>
      </c>
      <c r="Q10" s="1">
        <v>15205</v>
      </c>
      <c r="R10" s="1" t="s">
        <v>22</v>
      </c>
      <c r="S10" s="1">
        <f t="shared" si="3"/>
        <v>35210.601753855459</v>
      </c>
      <c r="T10" s="1">
        <f t="shared" si="4"/>
        <v>4772.1802237677657</v>
      </c>
      <c r="U10" s="1">
        <f t="shared" si="5"/>
        <v>75.302707636142387</v>
      </c>
      <c r="V10" s="1">
        <f t="shared" si="6"/>
        <v>4451.7858229388503</v>
      </c>
      <c r="W10" s="4">
        <f t="shared" si="7"/>
        <v>13.553248130004553</v>
      </c>
      <c r="X10" s="1"/>
    </row>
    <row r="11" spans="1:24" x14ac:dyDescent="0.25">
      <c r="A11" s="2">
        <v>44340</v>
      </c>
      <c r="B11" s="1">
        <v>443</v>
      </c>
      <c r="C11" s="1">
        <f t="shared" si="8"/>
        <v>790521</v>
      </c>
      <c r="D11" s="1">
        <v>1441</v>
      </c>
      <c r="E11" s="1">
        <f t="shared" si="9"/>
        <v>87</v>
      </c>
      <c r="F11" s="1">
        <f t="shared" si="10"/>
        <v>1.0642540620384047</v>
      </c>
      <c r="G11" s="1">
        <f t="shared" si="11"/>
        <v>1.0018261773204238</v>
      </c>
      <c r="H11" s="1">
        <f t="shared" si="16"/>
        <v>12401</v>
      </c>
      <c r="I11" s="1">
        <v>25</v>
      </c>
      <c r="J11" s="4">
        <f t="shared" si="0"/>
        <v>1.5687122796231852</v>
      </c>
      <c r="K11" s="1">
        <f t="shared" si="17"/>
        <v>732485</v>
      </c>
      <c r="L11" s="1">
        <v>834</v>
      </c>
      <c r="M11" s="1">
        <f t="shared" si="1"/>
        <v>92.658512550583723</v>
      </c>
      <c r="N11" s="1">
        <f t="shared" si="2"/>
        <v>45635</v>
      </c>
      <c r="O11" s="1">
        <f t="shared" si="14"/>
        <v>1.0129181186602445</v>
      </c>
      <c r="P11" s="1">
        <f t="shared" si="18"/>
        <v>5839756</v>
      </c>
      <c r="Q11" s="1">
        <v>17683</v>
      </c>
      <c r="R11" s="1" t="s">
        <v>22</v>
      </c>
      <c r="S11" s="1">
        <f t="shared" si="3"/>
        <v>35317.544602358634</v>
      </c>
      <c r="T11" s="1">
        <f t="shared" si="4"/>
        <v>4780.8950710613854</v>
      </c>
      <c r="U11" s="1">
        <f t="shared" si="5"/>
        <v>75.454822026163683</v>
      </c>
      <c r="V11" s="1">
        <f t="shared" si="6"/>
        <v>4456.8603589899603</v>
      </c>
      <c r="W11" s="4">
        <f t="shared" si="7"/>
        <v>13.536884075293557</v>
      </c>
      <c r="X11" s="1"/>
    </row>
    <row r="12" spans="1:24" x14ac:dyDescent="0.25">
      <c r="A12" s="2">
        <v>44341</v>
      </c>
      <c r="B12" s="1">
        <v>444</v>
      </c>
      <c r="C12" s="1">
        <f t="shared" si="8"/>
        <v>792196</v>
      </c>
      <c r="D12" s="1">
        <v>1675</v>
      </c>
      <c r="E12" s="1">
        <f t="shared" si="9"/>
        <v>234</v>
      </c>
      <c r="F12" s="1">
        <f t="shared" si="10"/>
        <v>1.1623872310895211</v>
      </c>
      <c r="G12" s="1">
        <f t="shared" si="11"/>
        <v>1.0021188557925722</v>
      </c>
      <c r="H12" s="1">
        <f t="shared" si="16"/>
        <v>12441</v>
      </c>
      <c r="I12" s="1">
        <v>40</v>
      </c>
      <c r="J12" s="4">
        <f t="shared" si="0"/>
        <v>1.5704446879307645</v>
      </c>
      <c r="K12" s="1">
        <f t="shared" si="17"/>
        <v>733764</v>
      </c>
      <c r="L12" s="1">
        <v>1279</v>
      </c>
      <c r="M12" s="1">
        <f t="shared" si="1"/>
        <v>92.624047584183714</v>
      </c>
      <c r="N12" s="1">
        <f t="shared" si="2"/>
        <v>45991</v>
      </c>
      <c r="O12" s="1">
        <f t="shared" si="14"/>
        <v>1.0078010299112523</v>
      </c>
      <c r="P12" s="1">
        <f t="shared" si="18"/>
        <v>5856380</v>
      </c>
      <c r="Q12" s="1">
        <v>16624</v>
      </c>
      <c r="R12" s="1" t="s">
        <v>22</v>
      </c>
      <c r="S12" s="1">
        <f t="shared" si="3"/>
        <v>35418.08285455095</v>
      </c>
      <c r="T12" s="1">
        <f t="shared" si="4"/>
        <v>4791.0250982763837</v>
      </c>
      <c r="U12" s="1">
        <f t="shared" si="5"/>
        <v>75.698205050197757</v>
      </c>
      <c r="V12" s="1">
        <f t="shared" si="6"/>
        <v>4464.64253118345</v>
      </c>
      <c r="W12" s="4">
        <f t="shared" si="7"/>
        <v>13.527059377977521</v>
      </c>
      <c r="X12" s="1"/>
    </row>
    <row r="13" spans="1:24" x14ac:dyDescent="0.25">
      <c r="A13" s="2">
        <v>44342</v>
      </c>
      <c r="B13" s="1">
        <v>445</v>
      </c>
      <c r="C13" s="1">
        <f t="shared" si="8"/>
        <v>793693</v>
      </c>
      <c r="D13" s="1">
        <v>1497</v>
      </c>
      <c r="E13" s="1">
        <f t="shared" si="9"/>
        <v>-178</v>
      </c>
      <c r="F13" s="1">
        <f t="shared" si="10"/>
        <v>0.89373134328358206</v>
      </c>
      <c r="G13" s="1">
        <f t="shared" si="11"/>
        <v>1.001889683866114</v>
      </c>
      <c r="H13" s="1">
        <f t="shared" si="16"/>
        <v>12458</v>
      </c>
      <c r="I13" s="1">
        <v>17</v>
      </c>
      <c r="J13" s="4">
        <f t="shared" si="0"/>
        <v>1.5696245273676346</v>
      </c>
      <c r="K13" s="1">
        <f t="shared" si="17"/>
        <v>734820</v>
      </c>
      <c r="L13" s="1">
        <v>1056</v>
      </c>
      <c r="M13" s="1">
        <f t="shared" si="1"/>
        <v>92.582396468155821</v>
      </c>
      <c r="N13" s="1">
        <f t="shared" si="2"/>
        <v>46415</v>
      </c>
      <c r="O13" s="1">
        <f t="shared" si="14"/>
        <v>1.009219195059903</v>
      </c>
      <c r="P13" s="1">
        <f t="shared" si="18"/>
        <v>5872814</v>
      </c>
      <c r="Q13" s="1">
        <v>16434</v>
      </c>
      <c r="R13" s="1" t="s">
        <v>22</v>
      </c>
      <c r="S13" s="1">
        <f t="shared" si="3"/>
        <v>35517.472029029333</v>
      </c>
      <c r="T13" s="1">
        <f t="shared" si="4"/>
        <v>4800.0786211067434</v>
      </c>
      <c r="U13" s="1">
        <f t="shared" si="5"/>
        <v>75.801642835412238</v>
      </c>
      <c r="V13" s="1">
        <f t="shared" si="6"/>
        <v>4471.0678430179496</v>
      </c>
      <c r="W13" s="4">
        <f t="shared" si="7"/>
        <v>13.514696702466654</v>
      </c>
      <c r="X13" s="1"/>
    </row>
    <row r="14" spans="1:24" x14ac:dyDescent="0.25">
      <c r="A14" s="2">
        <v>44343</v>
      </c>
      <c r="B14" s="1">
        <v>446</v>
      </c>
      <c r="C14" s="1">
        <f t="shared" si="8"/>
        <v>794985</v>
      </c>
      <c r="D14" s="1">
        <v>1292</v>
      </c>
      <c r="E14" s="1">
        <f t="shared" si="9"/>
        <v>-205</v>
      </c>
      <c r="F14" s="1">
        <f t="shared" si="10"/>
        <v>0.863059452237809</v>
      </c>
      <c r="G14" s="1">
        <f t="shared" si="11"/>
        <v>1.001627833431818</v>
      </c>
      <c r="H14" s="1">
        <f t="shared" si="16"/>
        <v>12480</v>
      </c>
      <c r="I14" s="1">
        <v>22</v>
      </c>
      <c r="J14" s="4">
        <f t="shared" si="0"/>
        <v>1.5698409403951019</v>
      </c>
      <c r="K14" s="1">
        <f t="shared" si="17"/>
        <v>736111</v>
      </c>
      <c r="L14" s="1">
        <v>1291</v>
      </c>
      <c r="M14" s="1">
        <f t="shared" si="1"/>
        <v>92.594325679100862</v>
      </c>
      <c r="N14" s="1">
        <f t="shared" si="2"/>
        <v>46394</v>
      </c>
      <c r="O14" s="1">
        <f t="shared" si="14"/>
        <v>0.99954756005601642</v>
      </c>
      <c r="P14" s="1">
        <f t="shared" si="18"/>
        <v>5888729</v>
      </c>
      <c r="Q14" s="1">
        <v>15915</v>
      </c>
      <c r="R14" s="1" t="s">
        <v>22</v>
      </c>
      <c r="S14" s="1">
        <f t="shared" si="3"/>
        <v>35613.722407015426</v>
      </c>
      <c r="T14" s="1">
        <f t="shared" si="4"/>
        <v>4807.8923495615363</v>
      </c>
      <c r="U14" s="1">
        <f t="shared" si="5"/>
        <v>75.935503498630979</v>
      </c>
      <c r="V14" s="1">
        <f t="shared" si="6"/>
        <v>4478.923030118649</v>
      </c>
      <c r="W14" s="4">
        <f t="shared" si="7"/>
        <v>13.500111823790839</v>
      </c>
      <c r="X14" s="1"/>
    </row>
    <row r="15" spans="1:24" x14ac:dyDescent="0.25">
      <c r="A15" s="2">
        <v>44344</v>
      </c>
      <c r="B15" s="1">
        <v>447</v>
      </c>
      <c r="C15" s="1">
        <f t="shared" si="8"/>
        <v>796343</v>
      </c>
      <c r="D15" s="1">
        <v>1358</v>
      </c>
      <c r="E15" s="1">
        <f t="shared" si="9"/>
        <v>66</v>
      </c>
      <c r="F15" s="1">
        <f t="shared" si="10"/>
        <v>1.0510835913312693</v>
      </c>
      <c r="G15" s="1">
        <f t="shared" si="11"/>
        <v>1.0017082083309747</v>
      </c>
      <c r="H15" s="1">
        <f t="shared" si="16"/>
        <v>12511</v>
      </c>
      <c r="I15" s="1">
        <v>31</v>
      </c>
      <c r="J15" s="4">
        <f t="shared" si="0"/>
        <v>1.5710566929074532</v>
      </c>
      <c r="K15" s="1">
        <f t="shared" si="17"/>
        <v>737175</v>
      </c>
      <c r="L15" s="1">
        <v>1064</v>
      </c>
      <c r="M15" s="1">
        <f t="shared" si="1"/>
        <v>92.570035776041223</v>
      </c>
      <c r="N15" s="1">
        <f t="shared" si="2"/>
        <v>46657</v>
      </c>
      <c r="O15" s="1">
        <f t="shared" si="14"/>
        <v>1.0056688364874768</v>
      </c>
      <c r="P15" s="1">
        <f t="shared" si="18"/>
        <v>5903335</v>
      </c>
      <c r="Q15" s="1">
        <v>14606</v>
      </c>
      <c r="R15" s="1" t="s">
        <v>22</v>
      </c>
      <c r="S15" s="1">
        <f t="shared" si="3"/>
        <v>35702.056244330211</v>
      </c>
      <c r="T15" s="1">
        <f t="shared" si="4"/>
        <v>4816.1052313274877</v>
      </c>
      <c r="U15" s="1">
        <f t="shared" si="5"/>
        <v>76.124125342257386</v>
      </c>
      <c r="V15" s="1">
        <f t="shared" si="6"/>
        <v>4485.3970185579556</v>
      </c>
      <c r="W15" s="4">
        <f t="shared" si="7"/>
        <v>13.489713865128779</v>
      </c>
      <c r="X15" s="1"/>
    </row>
    <row r="16" spans="1:24" x14ac:dyDescent="0.25">
      <c r="A16" s="2">
        <v>44345</v>
      </c>
      <c r="B16" s="1">
        <v>448</v>
      </c>
      <c r="C16" s="1">
        <f t="shared" si="8"/>
        <v>797386</v>
      </c>
      <c r="D16" s="1">
        <v>1043</v>
      </c>
      <c r="E16" s="1">
        <f t="shared" ref="E16:E79" si="19">D16-D15</f>
        <v>-315</v>
      </c>
      <c r="F16" s="1">
        <f t="shared" ref="F16:F79" si="20">D16/D15</f>
        <v>0.76804123711340211</v>
      </c>
      <c r="G16" s="1">
        <f t="shared" ref="G16:G79" si="21">C16/C15</f>
        <v>1.0013097371358823</v>
      </c>
      <c r="H16" s="1">
        <f t="shared" si="16"/>
        <v>12549</v>
      </c>
      <c r="I16" s="1">
        <v>38</v>
      </c>
      <c r="J16" s="4">
        <f t="shared" ref="J16:J79" si="22">(H16/C16)*100</f>
        <v>1.5737672846024384</v>
      </c>
      <c r="K16" s="1">
        <f t="shared" si="17"/>
        <v>738362</v>
      </c>
      <c r="L16" s="1">
        <v>1187</v>
      </c>
      <c r="M16" s="1">
        <f t="shared" ref="M16:M79" si="23">(K16/C16)*100</f>
        <v>92.597813355137916</v>
      </c>
      <c r="N16" s="1">
        <f t="shared" ref="N16:N79" si="24">C16-H16-K16</f>
        <v>46475</v>
      </c>
      <c r="O16" s="1">
        <f t="shared" ref="O16:O79" si="25">N16/N15</f>
        <v>0.99609919197548058</v>
      </c>
      <c r="P16" s="1">
        <f t="shared" si="18"/>
        <v>5916519</v>
      </c>
      <c r="Q16" s="1">
        <v>13184</v>
      </c>
      <c r="R16" s="1" t="s">
        <v>22</v>
      </c>
      <c r="S16" s="1">
        <f t="shared" ref="S16:S79" si="26">P16/165.35</f>
        <v>35781.790142122773</v>
      </c>
      <c r="T16" s="1">
        <f t="shared" ref="T16:T79" si="27">C16/165.35</f>
        <v>4822.4130631992748</v>
      </c>
      <c r="U16" s="1">
        <f t="shared" ref="U16:U79" si="28">H16/164.35</f>
        <v>76.355339215089757</v>
      </c>
      <c r="V16" s="1">
        <f t="shared" ref="V16:V79" si="29">K16/164.35</f>
        <v>4492.619409796167</v>
      </c>
      <c r="W16" s="4">
        <f t="shared" ref="W16:W79" si="30">(C16/P16)*100</f>
        <v>13.477282841481623</v>
      </c>
      <c r="X16" s="1"/>
    </row>
    <row r="17" spans="1:24" x14ac:dyDescent="0.25">
      <c r="A17" s="2">
        <v>44346</v>
      </c>
      <c r="B17" s="1">
        <v>449</v>
      </c>
      <c r="C17" s="1">
        <f t="shared" si="8"/>
        <v>798830</v>
      </c>
      <c r="D17" s="1">
        <v>1444</v>
      </c>
      <c r="E17" s="1">
        <f t="shared" si="19"/>
        <v>401</v>
      </c>
      <c r="F17" s="1">
        <f t="shared" si="20"/>
        <v>1.3844678811121764</v>
      </c>
      <c r="G17" s="1">
        <f t="shared" si="21"/>
        <v>1.001810917171859</v>
      </c>
      <c r="H17" s="1">
        <f t="shared" si="16"/>
        <v>12583</v>
      </c>
      <c r="I17" s="1">
        <v>34</v>
      </c>
      <c r="J17" s="4">
        <f t="shared" si="22"/>
        <v>1.575178698847064</v>
      </c>
      <c r="K17" s="1">
        <f t="shared" si="17"/>
        <v>739759</v>
      </c>
      <c r="L17" s="1">
        <v>1397</v>
      </c>
      <c r="M17" s="1">
        <f t="shared" si="23"/>
        <v>92.605310266264411</v>
      </c>
      <c r="N17" s="1">
        <f t="shared" si="24"/>
        <v>46488</v>
      </c>
      <c r="O17" s="1">
        <f t="shared" si="25"/>
        <v>1.0002797202797202</v>
      </c>
      <c r="P17" s="1">
        <f t="shared" si="18"/>
        <v>5930796</v>
      </c>
      <c r="Q17" s="1">
        <v>14277</v>
      </c>
      <c r="R17" s="1" t="s">
        <v>22</v>
      </c>
      <c r="S17" s="1">
        <f t="shared" si="26"/>
        <v>35868.134260659208</v>
      </c>
      <c r="T17" s="1">
        <f t="shared" si="27"/>
        <v>4831.1460538252195</v>
      </c>
      <c r="U17" s="1">
        <f t="shared" si="28"/>
        <v>76.562214785518719</v>
      </c>
      <c r="V17" s="1">
        <f t="shared" si="29"/>
        <v>4501.1195619105565</v>
      </c>
      <c r="W17" s="4">
        <f t="shared" si="30"/>
        <v>13.469186935446775</v>
      </c>
      <c r="X17" s="1"/>
    </row>
    <row r="18" spans="1:24" x14ac:dyDescent="0.25">
      <c r="A18" s="2">
        <v>44347</v>
      </c>
      <c r="B18" s="1">
        <v>450</v>
      </c>
      <c r="C18" s="1">
        <f t="shared" si="8"/>
        <v>800540</v>
      </c>
      <c r="D18" s="1">
        <v>1710</v>
      </c>
      <c r="E18" s="1">
        <f t="shared" si="19"/>
        <v>266</v>
      </c>
      <c r="F18" s="1">
        <f t="shared" si="20"/>
        <v>1.1842105263157894</v>
      </c>
      <c r="G18" s="1">
        <f t="shared" si="21"/>
        <v>1.0021406306723584</v>
      </c>
      <c r="H18" s="1">
        <f t="shared" si="16"/>
        <v>12619</v>
      </c>
      <c r="I18" s="1">
        <v>36</v>
      </c>
      <c r="J18" s="4">
        <f t="shared" si="22"/>
        <v>1.576310990081695</v>
      </c>
      <c r="K18" s="1">
        <f t="shared" si="17"/>
        <v>741326</v>
      </c>
      <c r="L18" s="1">
        <v>1567</v>
      </c>
      <c r="M18" s="1">
        <f t="shared" si="23"/>
        <v>92.603242811102504</v>
      </c>
      <c r="N18" s="1">
        <f t="shared" si="24"/>
        <v>46595</v>
      </c>
      <c r="O18" s="1">
        <f t="shared" si="25"/>
        <v>1.002301669247978</v>
      </c>
      <c r="P18" s="1">
        <f t="shared" si="18"/>
        <v>5948974</v>
      </c>
      <c r="Q18" s="1">
        <v>18178</v>
      </c>
      <c r="R18" s="1" t="s">
        <v>22</v>
      </c>
      <c r="S18" s="1">
        <f t="shared" si="26"/>
        <v>35978.070758996073</v>
      </c>
      <c r="T18" s="1">
        <f t="shared" si="27"/>
        <v>4841.4877532506807</v>
      </c>
      <c r="U18" s="1">
        <f t="shared" si="28"/>
        <v>76.781259507149386</v>
      </c>
      <c r="V18" s="1">
        <f t="shared" si="29"/>
        <v>4510.6540918770916</v>
      </c>
      <c r="W18" s="4">
        <f t="shared" si="30"/>
        <v>13.456774226950733</v>
      </c>
      <c r="X18" s="1"/>
    </row>
    <row r="19" spans="1:24" x14ac:dyDescent="0.25">
      <c r="A19" s="2">
        <v>44348</v>
      </c>
      <c r="B19" s="1">
        <v>451</v>
      </c>
      <c r="C19" s="1">
        <f t="shared" si="8"/>
        <v>802305</v>
      </c>
      <c r="D19" s="1">
        <v>1765</v>
      </c>
      <c r="E19" s="1">
        <f t="shared" si="19"/>
        <v>55</v>
      </c>
      <c r="F19" s="1">
        <f t="shared" si="20"/>
        <v>1.0321637426900585</v>
      </c>
      <c r="G19" s="1">
        <f t="shared" si="21"/>
        <v>1.0022047617857945</v>
      </c>
      <c r="H19" s="1">
        <f t="shared" si="16"/>
        <v>12660</v>
      </c>
      <c r="I19" s="1">
        <v>41</v>
      </c>
      <c r="J19" s="4">
        <f t="shared" si="22"/>
        <v>1.5779535214164191</v>
      </c>
      <c r="K19" s="1">
        <f t="shared" si="17"/>
        <v>743105</v>
      </c>
      <c r="L19" s="1">
        <v>1779</v>
      </c>
      <c r="M19" s="1">
        <f t="shared" si="23"/>
        <v>92.62125999464044</v>
      </c>
      <c r="N19" s="1">
        <f t="shared" si="24"/>
        <v>46540</v>
      </c>
      <c r="O19" s="1">
        <f t="shared" si="25"/>
        <v>0.99881961583860934</v>
      </c>
      <c r="P19" s="1">
        <f t="shared" si="18"/>
        <v>5967224</v>
      </c>
      <c r="Q19" s="1">
        <v>18250</v>
      </c>
      <c r="R19" s="1" t="s">
        <v>22</v>
      </c>
      <c r="S19" s="1">
        <f t="shared" si="26"/>
        <v>36088.442697308739</v>
      </c>
      <c r="T19" s="1">
        <f t="shared" si="27"/>
        <v>4852.1620804354397</v>
      </c>
      <c r="U19" s="1">
        <f t="shared" si="28"/>
        <v>77.030727106784298</v>
      </c>
      <c r="V19" s="1">
        <f t="shared" si="29"/>
        <v>4521.4785518710069</v>
      </c>
      <c r="W19" s="4">
        <f t="shared" si="30"/>
        <v>13.445196627443515</v>
      </c>
      <c r="X19" s="1"/>
    </row>
    <row r="20" spans="1:24" x14ac:dyDescent="0.25">
      <c r="A20" s="2">
        <v>44349</v>
      </c>
      <c r="B20" s="1">
        <v>452</v>
      </c>
      <c r="C20" s="1">
        <f t="shared" si="8"/>
        <v>804293</v>
      </c>
      <c r="D20" s="1">
        <v>1988</v>
      </c>
      <c r="E20" s="1">
        <f t="shared" si="19"/>
        <v>223</v>
      </c>
      <c r="F20" s="1">
        <f t="shared" si="20"/>
        <v>1.1263456090651558</v>
      </c>
      <c r="G20" s="1">
        <f t="shared" si="21"/>
        <v>1.0024778606639619</v>
      </c>
      <c r="H20" s="1">
        <f t="shared" si="16"/>
        <v>12694</v>
      </c>
      <c r="I20" s="1">
        <v>34</v>
      </c>
      <c r="J20" s="4">
        <f t="shared" si="22"/>
        <v>1.5782805519878949</v>
      </c>
      <c r="K20" s="1">
        <f t="shared" si="17"/>
        <v>745019</v>
      </c>
      <c r="L20" s="1">
        <v>1914</v>
      </c>
      <c r="M20" s="1">
        <f t="shared" si="23"/>
        <v>92.630297665154373</v>
      </c>
      <c r="N20" s="1">
        <f t="shared" si="24"/>
        <v>46580</v>
      </c>
      <c r="O20" s="1">
        <f t="shared" si="25"/>
        <v>1.0008594757198108</v>
      </c>
      <c r="P20" s="1">
        <f t="shared" si="18"/>
        <v>5987483</v>
      </c>
      <c r="Q20" s="1">
        <v>20259</v>
      </c>
      <c r="R20" s="1" t="s">
        <v>22</v>
      </c>
      <c r="S20" s="1">
        <f t="shared" si="26"/>
        <v>36210.964620501967</v>
      </c>
      <c r="T20" s="1">
        <f t="shared" si="27"/>
        <v>4864.1850619897186</v>
      </c>
      <c r="U20" s="1">
        <f t="shared" si="28"/>
        <v>77.23760267721326</v>
      </c>
      <c r="V20" s="1">
        <f t="shared" si="29"/>
        <v>4533.1244295710376</v>
      </c>
      <c r="W20" s="4">
        <f t="shared" si="30"/>
        <v>13.432906615350722</v>
      </c>
      <c r="X20" s="1"/>
    </row>
    <row r="21" spans="1:24" x14ac:dyDescent="0.25">
      <c r="A21" s="2">
        <v>44350</v>
      </c>
      <c r="B21" s="1">
        <v>453</v>
      </c>
      <c r="C21" s="1">
        <f t="shared" si="8"/>
        <v>805980</v>
      </c>
      <c r="D21" s="1">
        <v>1687</v>
      </c>
      <c r="E21" s="1">
        <f t="shared" si="19"/>
        <v>-301</v>
      </c>
      <c r="F21" s="1">
        <f t="shared" si="20"/>
        <v>0.84859154929577463</v>
      </c>
      <c r="G21" s="1">
        <f t="shared" si="21"/>
        <v>1.0020974943210994</v>
      </c>
      <c r="H21" s="1">
        <f t="shared" si="16"/>
        <v>12724</v>
      </c>
      <c r="I21" s="1">
        <v>30</v>
      </c>
      <c r="J21" s="4">
        <f t="shared" si="22"/>
        <v>1.5786992233057893</v>
      </c>
      <c r="K21" s="1">
        <f t="shared" si="17"/>
        <v>746989</v>
      </c>
      <c r="L21" s="1">
        <v>1970</v>
      </c>
      <c r="M21" s="1">
        <f t="shared" si="23"/>
        <v>92.680835752748209</v>
      </c>
      <c r="N21" s="1">
        <f t="shared" si="24"/>
        <v>46267</v>
      </c>
      <c r="O21" s="1">
        <f t="shared" si="25"/>
        <v>0.99328037784456846</v>
      </c>
      <c r="P21" s="1">
        <f t="shared" si="18"/>
        <v>6004455</v>
      </c>
      <c r="Q21" s="1">
        <v>16972</v>
      </c>
      <c r="R21" s="1" t="s">
        <v>22</v>
      </c>
      <c r="S21" s="1">
        <f t="shared" si="26"/>
        <v>36313.607499244026</v>
      </c>
      <c r="T21" s="1">
        <f t="shared" si="27"/>
        <v>4874.387662534019</v>
      </c>
      <c r="U21" s="1">
        <f t="shared" si="28"/>
        <v>77.420139945238816</v>
      </c>
      <c r="V21" s="1">
        <f t="shared" si="29"/>
        <v>4545.1110435047158</v>
      </c>
      <c r="W21" s="4">
        <f t="shared" si="30"/>
        <v>13.423033397702206</v>
      </c>
      <c r="X21" s="1"/>
    </row>
    <row r="22" spans="1:24" x14ac:dyDescent="0.25">
      <c r="A22" s="2">
        <v>44351</v>
      </c>
      <c r="B22" s="1">
        <v>454</v>
      </c>
      <c r="C22" s="1">
        <f t="shared" si="8"/>
        <v>807867</v>
      </c>
      <c r="D22" s="1">
        <v>1887</v>
      </c>
      <c r="E22" s="1">
        <f t="shared" si="19"/>
        <v>200</v>
      </c>
      <c r="F22" s="1">
        <f t="shared" si="20"/>
        <v>1.1185536455245999</v>
      </c>
      <c r="G22" s="1">
        <f t="shared" si="21"/>
        <v>1.0023412491625103</v>
      </c>
      <c r="H22" s="1">
        <f t="shared" si="16"/>
        <v>12758</v>
      </c>
      <c r="I22" s="1">
        <v>34</v>
      </c>
      <c r="J22" s="4">
        <f t="shared" si="22"/>
        <v>1.579220341962229</v>
      </c>
      <c r="K22" s="1">
        <f t="shared" si="17"/>
        <v>748712</v>
      </c>
      <c r="L22" s="1">
        <v>1723</v>
      </c>
      <c r="M22" s="1">
        <f t="shared" si="23"/>
        <v>92.677631342782902</v>
      </c>
      <c r="N22" s="1">
        <f t="shared" si="24"/>
        <v>46397</v>
      </c>
      <c r="O22" s="1">
        <f t="shared" si="25"/>
        <v>1.0028097780275358</v>
      </c>
      <c r="P22" s="1">
        <f t="shared" si="18"/>
        <v>6022606</v>
      </c>
      <c r="Q22" s="1">
        <v>18151</v>
      </c>
      <c r="R22" s="1" t="s">
        <v>22</v>
      </c>
      <c r="S22" s="1">
        <f t="shared" si="26"/>
        <v>36423.38070758996</v>
      </c>
      <c r="T22" s="1">
        <f t="shared" si="27"/>
        <v>4885.7998185666765</v>
      </c>
      <c r="U22" s="1">
        <f t="shared" si="28"/>
        <v>77.627015515667779</v>
      </c>
      <c r="V22" s="1">
        <f t="shared" si="29"/>
        <v>4555.5947672649836</v>
      </c>
      <c r="W22" s="4">
        <f t="shared" si="30"/>
        <v>13.41391085520122</v>
      </c>
      <c r="X22" s="1"/>
    </row>
    <row r="23" spans="1:24" x14ac:dyDescent="0.25">
      <c r="A23" s="2">
        <v>44352</v>
      </c>
      <c r="B23" s="1">
        <v>455</v>
      </c>
      <c r="C23" s="1">
        <f t="shared" si="8"/>
        <v>809314</v>
      </c>
      <c r="D23" s="1">
        <v>1447</v>
      </c>
      <c r="E23" s="1">
        <f t="shared" si="19"/>
        <v>-440</v>
      </c>
      <c r="F23" s="1">
        <f t="shared" si="20"/>
        <v>0.76682564917859031</v>
      </c>
      <c r="G23" s="1">
        <f t="shared" si="21"/>
        <v>1.0017911364123055</v>
      </c>
      <c r="H23" s="1">
        <f t="shared" si="16"/>
        <v>12801</v>
      </c>
      <c r="I23" s="1">
        <v>43</v>
      </c>
      <c r="J23" s="4">
        <f t="shared" si="22"/>
        <v>1.581709942000262</v>
      </c>
      <c r="K23" s="1">
        <f t="shared" si="17"/>
        <v>750379</v>
      </c>
      <c r="L23" s="1">
        <v>1667</v>
      </c>
      <c r="M23" s="1">
        <f t="shared" si="23"/>
        <v>92.717906770425316</v>
      </c>
      <c r="N23" s="1">
        <f t="shared" si="24"/>
        <v>46134</v>
      </c>
      <c r="O23" s="1">
        <f t="shared" si="25"/>
        <v>0.99433153005582253</v>
      </c>
      <c r="P23" s="1">
        <f t="shared" si="18"/>
        <v>6035721</v>
      </c>
      <c r="Q23" s="1">
        <v>13115</v>
      </c>
      <c r="R23" s="1" t="s">
        <v>22</v>
      </c>
      <c r="S23" s="1">
        <f t="shared" si="26"/>
        <v>36502.697308739036</v>
      </c>
      <c r="T23" s="1">
        <f t="shared" si="27"/>
        <v>4894.5509525249472</v>
      </c>
      <c r="U23" s="1">
        <f t="shared" si="28"/>
        <v>77.888652266504408</v>
      </c>
      <c r="V23" s="1">
        <f t="shared" si="29"/>
        <v>4565.737754791603</v>
      </c>
      <c r="W23" s="4">
        <f t="shared" si="30"/>
        <v>13.408737746492921</v>
      </c>
      <c r="X23" s="1"/>
    </row>
    <row r="24" spans="1:24" x14ac:dyDescent="0.25">
      <c r="A24" s="2">
        <v>44353</v>
      </c>
      <c r="B24" s="1">
        <v>456</v>
      </c>
      <c r="C24" s="1">
        <f t="shared" si="8"/>
        <v>810990</v>
      </c>
      <c r="D24" s="1">
        <v>1676</v>
      </c>
      <c r="E24" s="1">
        <f t="shared" si="19"/>
        <v>229</v>
      </c>
      <c r="F24" s="1">
        <f t="shared" si="20"/>
        <v>1.1582584657912924</v>
      </c>
      <c r="G24" s="1">
        <f t="shared" si="21"/>
        <v>1.0020708896670514</v>
      </c>
      <c r="H24" s="1">
        <f t="shared" si="16"/>
        <v>12839</v>
      </c>
      <c r="I24" s="1">
        <v>38</v>
      </c>
      <c r="J24" s="4">
        <f t="shared" si="22"/>
        <v>1.5831267956448292</v>
      </c>
      <c r="K24" s="1">
        <f t="shared" si="17"/>
        <v>752276</v>
      </c>
      <c r="L24" s="1">
        <v>1897</v>
      </c>
      <c r="M24" s="1">
        <f t="shared" si="23"/>
        <v>92.760206660994584</v>
      </c>
      <c r="N24" s="1">
        <f t="shared" si="24"/>
        <v>45875</v>
      </c>
      <c r="O24" s="1">
        <f t="shared" si="25"/>
        <v>0.99438591927862319</v>
      </c>
      <c r="P24" s="1">
        <f t="shared" si="18"/>
        <v>6051334</v>
      </c>
      <c r="Q24" s="1">
        <v>15613</v>
      </c>
      <c r="R24" s="1" t="s">
        <v>22</v>
      </c>
      <c r="S24" s="1">
        <f t="shared" si="26"/>
        <v>36597.12125793771</v>
      </c>
      <c r="T24" s="1">
        <f t="shared" si="27"/>
        <v>4904.6870275173878</v>
      </c>
      <c r="U24" s="1">
        <f t="shared" si="28"/>
        <v>78.119866139336779</v>
      </c>
      <c r="V24" s="1">
        <f t="shared" si="29"/>
        <v>4577.280194706419</v>
      </c>
      <c r="W24" s="4">
        <f t="shared" si="30"/>
        <v>13.401838338455621</v>
      </c>
      <c r="X24" s="1"/>
    </row>
    <row r="25" spans="1:24" x14ac:dyDescent="0.25">
      <c r="A25" s="2">
        <v>44354</v>
      </c>
      <c r="B25" s="1">
        <v>457</v>
      </c>
      <c r="C25" s="1">
        <f t="shared" si="8"/>
        <v>812960</v>
      </c>
      <c r="D25" s="1">
        <v>1970</v>
      </c>
      <c r="E25" s="1">
        <f t="shared" si="19"/>
        <v>294</v>
      </c>
      <c r="F25" s="1">
        <f t="shared" si="20"/>
        <v>1.175417661097852</v>
      </c>
      <c r="G25" s="1">
        <f t="shared" si="21"/>
        <v>1.0024291298289745</v>
      </c>
      <c r="H25" s="1">
        <f t="shared" si="16"/>
        <v>12869</v>
      </c>
      <c r="I25" s="1">
        <v>30</v>
      </c>
      <c r="J25" s="4">
        <f t="shared" si="22"/>
        <v>1.5829807124581776</v>
      </c>
      <c r="K25" s="1">
        <f t="shared" si="17"/>
        <v>754194</v>
      </c>
      <c r="L25" s="1">
        <v>1918</v>
      </c>
      <c r="M25" s="1">
        <f t="shared" si="23"/>
        <v>92.77135406416059</v>
      </c>
      <c r="N25" s="1">
        <f t="shared" si="24"/>
        <v>45897</v>
      </c>
      <c r="O25" s="1">
        <f t="shared" si="25"/>
        <v>1.0004795640326976</v>
      </c>
      <c r="P25" s="1">
        <f t="shared" si="18"/>
        <v>6068503</v>
      </c>
      <c r="Q25" s="1">
        <v>17169</v>
      </c>
      <c r="R25" s="1" t="s">
        <v>22</v>
      </c>
      <c r="S25" s="1">
        <f t="shared" si="26"/>
        <v>36700.955548835802</v>
      </c>
      <c r="T25" s="1">
        <f t="shared" si="27"/>
        <v>4916.6011490777137</v>
      </c>
      <c r="U25" s="1">
        <f t="shared" si="28"/>
        <v>78.302403407362334</v>
      </c>
      <c r="V25" s="1">
        <f t="shared" si="29"/>
        <v>4588.9504107088533</v>
      </c>
      <c r="W25" s="4">
        <f t="shared" si="30"/>
        <v>13.396384577876949</v>
      </c>
      <c r="X25" s="1"/>
    </row>
    <row r="26" spans="1:24" x14ac:dyDescent="0.25">
      <c r="A26" s="2">
        <v>44355</v>
      </c>
      <c r="B26" s="1">
        <v>458</v>
      </c>
      <c r="C26" s="1">
        <f t="shared" si="8"/>
        <v>815282</v>
      </c>
      <c r="D26" s="1">
        <v>2322</v>
      </c>
      <c r="E26" s="1">
        <f t="shared" si="19"/>
        <v>352</v>
      </c>
      <c r="F26" s="1">
        <f t="shared" si="20"/>
        <v>1.1786802030456853</v>
      </c>
      <c r="G26" s="1">
        <f t="shared" si="21"/>
        <v>1.0028562290887622</v>
      </c>
      <c r="H26" s="1">
        <f t="shared" si="16"/>
        <v>12913</v>
      </c>
      <c r="I26" s="1">
        <v>44</v>
      </c>
      <c r="J26" s="4">
        <f t="shared" si="22"/>
        <v>1.5838691397577771</v>
      </c>
      <c r="K26" s="1">
        <f t="shared" si="17"/>
        <v>756256</v>
      </c>
      <c r="L26" s="1">
        <v>2062</v>
      </c>
      <c r="M26" s="1">
        <f t="shared" si="23"/>
        <v>92.760051123414968</v>
      </c>
      <c r="N26" s="1">
        <f t="shared" si="24"/>
        <v>46113</v>
      </c>
      <c r="O26" s="1">
        <f t="shared" si="25"/>
        <v>1.0047061899470553</v>
      </c>
      <c r="P26" s="1">
        <f t="shared" si="18"/>
        <v>6087668</v>
      </c>
      <c r="Q26" s="1">
        <v>19165</v>
      </c>
      <c r="R26" s="1" t="s">
        <v>22</v>
      </c>
      <c r="S26" s="1">
        <f t="shared" si="26"/>
        <v>36816.861203507709</v>
      </c>
      <c r="T26" s="1">
        <f t="shared" si="27"/>
        <v>4930.6440882975512</v>
      </c>
      <c r="U26" s="1">
        <f t="shared" si="28"/>
        <v>78.570124733799815</v>
      </c>
      <c r="V26" s="1">
        <f t="shared" si="29"/>
        <v>4601.4968055978097</v>
      </c>
      <c r="W26" s="4">
        <f t="shared" si="30"/>
        <v>13.392353196659212</v>
      </c>
      <c r="X26" s="1"/>
    </row>
    <row r="27" spans="1:24" x14ac:dyDescent="0.25">
      <c r="A27" s="2">
        <v>44356</v>
      </c>
      <c r="B27" s="1">
        <v>459</v>
      </c>
      <c r="C27" s="1">
        <f t="shared" si="8"/>
        <v>817819</v>
      </c>
      <c r="D27" s="1">
        <v>2537</v>
      </c>
      <c r="E27" s="1">
        <f t="shared" si="19"/>
        <v>215</v>
      </c>
      <c r="F27" s="1">
        <f t="shared" si="20"/>
        <v>1.0925925925925926</v>
      </c>
      <c r="G27" s="1">
        <f t="shared" si="21"/>
        <v>1.0031118067122786</v>
      </c>
      <c r="H27" s="1">
        <f t="shared" si="16"/>
        <v>12949</v>
      </c>
      <c r="I27" s="1">
        <v>36</v>
      </c>
      <c r="J27" s="4">
        <f t="shared" si="22"/>
        <v>1.5833576867253021</v>
      </c>
      <c r="K27" s="1">
        <f t="shared" si="17"/>
        <v>758523</v>
      </c>
      <c r="L27" s="1">
        <v>2267</v>
      </c>
      <c r="M27" s="1">
        <f t="shared" si="23"/>
        <v>92.749495915355354</v>
      </c>
      <c r="N27" s="1">
        <f t="shared" si="24"/>
        <v>46347</v>
      </c>
      <c r="O27" s="1">
        <f t="shared" si="25"/>
        <v>1.0050744909244682</v>
      </c>
      <c r="P27" s="1">
        <f t="shared" si="18"/>
        <v>6108252</v>
      </c>
      <c r="Q27" s="1">
        <v>20584</v>
      </c>
      <c r="R27" s="1" t="s">
        <v>22</v>
      </c>
      <c r="S27" s="1">
        <f t="shared" si="26"/>
        <v>36941.348654369518</v>
      </c>
      <c r="T27" s="1">
        <f t="shared" si="27"/>
        <v>4945.9872996673721</v>
      </c>
      <c r="U27" s="1">
        <f t="shared" si="28"/>
        <v>78.789169455430482</v>
      </c>
      <c r="V27" s="1">
        <f t="shared" si="29"/>
        <v>4615.290538484941</v>
      </c>
      <c r="W27" s="4">
        <f t="shared" si="30"/>
        <v>13.388756717961211</v>
      </c>
      <c r="X27" s="1"/>
    </row>
    <row r="28" spans="1:24" x14ac:dyDescent="0.25">
      <c r="A28" s="2">
        <v>44357</v>
      </c>
      <c r="B28" s="1">
        <v>460</v>
      </c>
      <c r="C28" s="1">
        <f t="shared" si="8"/>
        <v>820395</v>
      </c>
      <c r="D28" s="1">
        <v>2576</v>
      </c>
      <c r="E28" s="1">
        <f t="shared" si="19"/>
        <v>39</v>
      </c>
      <c r="F28" s="1">
        <f t="shared" si="20"/>
        <v>1.0153724871895939</v>
      </c>
      <c r="G28" s="1">
        <f t="shared" si="21"/>
        <v>1.0031498412240361</v>
      </c>
      <c r="H28" s="1">
        <f t="shared" si="16"/>
        <v>12989</v>
      </c>
      <c r="I28" s="1">
        <v>40</v>
      </c>
      <c r="J28" s="4">
        <f t="shared" si="22"/>
        <v>1.58326172148782</v>
      </c>
      <c r="K28" s="1">
        <f t="shared" si="17"/>
        <v>760584</v>
      </c>
      <c r="L28" s="1">
        <v>2061</v>
      </c>
      <c r="M28" s="1">
        <f t="shared" si="23"/>
        <v>92.709487502971129</v>
      </c>
      <c r="N28" s="1">
        <f t="shared" si="24"/>
        <v>46822</v>
      </c>
      <c r="O28" s="1">
        <f t="shared" si="25"/>
        <v>1.0102487755410274</v>
      </c>
      <c r="P28" s="1">
        <f t="shared" si="18"/>
        <v>6127699</v>
      </c>
      <c r="Q28" s="1">
        <v>19447</v>
      </c>
      <c r="R28" s="1" t="s">
        <v>22</v>
      </c>
      <c r="S28" s="1">
        <f t="shared" si="26"/>
        <v>37058.959782280013</v>
      </c>
      <c r="T28" s="1">
        <f t="shared" si="27"/>
        <v>4961.5663743574241</v>
      </c>
      <c r="U28" s="1">
        <f t="shared" si="28"/>
        <v>79.032552479464556</v>
      </c>
      <c r="V28" s="1">
        <f t="shared" si="29"/>
        <v>4627.8308487982968</v>
      </c>
      <c r="W28" s="4">
        <f t="shared" si="30"/>
        <v>13.38830448427705</v>
      </c>
      <c r="X28" s="1"/>
    </row>
    <row r="29" spans="1:24" x14ac:dyDescent="0.25">
      <c r="A29" s="2">
        <v>44358</v>
      </c>
      <c r="B29" s="1">
        <v>461</v>
      </c>
      <c r="C29" s="1">
        <f t="shared" si="8"/>
        <v>822849</v>
      </c>
      <c r="D29" s="1">
        <v>2454</v>
      </c>
      <c r="E29" s="1">
        <f t="shared" si="19"/>
        <v>-122</v>
      </c>
      <c r="F29" s="1">
        <f t="shared" si="20"/>
        <v>0.95263975155279501</v>
      </c>
      <c r="G29" s="1">
        <f t="shared" si="21"/>
        <v>1.0029912420236593</v>
      </c>
      <c r="H29" s="1">
        <f t="shared" si="16"/>
        <v>13032</v>
      </c>
      <c r="I29" s="1">
        <v>43</v>
      </c>
      <c r="J29" s="4">
        <f t="shared" si="22"/>
        <v>1.583765672681136</v>
      </c>
      <c r="K29" s="1">
        <f t="shared" si="17"/>
        <v>762870</v>
      </c>
      <c r="L29" s="1">
        <v>2286</v>
      </c>
      <c r="M29" s="1">
        <f t="shared" si="23"/>
        <v>92.710813284089795</v>
      </c>
      <c r="N29" s="1">
        <f t="shared" si="24"/>
        <v>46947</v>
      </c>
      <c r="O29" s="1">
        <f t="shared" si="25"/>
        <v>1.0026696851907224</v>
      </c>
      <c r="P29" s="1">
        <f t="shared" si="18"/>
        <v>6146234</v>
      </c>
      <c r="Q29" s="1">
        <v>18535</v>
      </c>
      <c r="R29" s="1" t="s">
        <v>22</v>
      </c>
      <c r="S29" s="1">
        <f t="shared" si="26"/>
        <v>37171.055337163591</v>
      </c>
      <c r="T29" s="1">
        <f t="shared" si="27"/>
        <v>4976.4076201995767</v>
      </c>
      <c r="U29" s="1">
        <f t="shared" si="28"/>
        <v>79.294189230301185</v>
      </c>
      <c r="V29" s="1">
        <f t="shared" si="29"/>
        <v>4641.740188621844</v>
      </c>
      <c r="W29" s="4">
        <f t="shared" si="30"/>
        <v>13.387856694034102</v>
      </c>
      <c r="X29" s="1"/>
    </row>
    <row r="30" spans="1:24" x14ac:dyDescent="0.25">
      <c r="A30" s="2">
        <v>44359</v>
      </c>
      <c r="B30" s="1">
        <v>462</v>
      </c>
      <c r="C30" s="1">
        <f t="shared" si="8"/>
        <v>824486</v>
      </c>
      <c r="D30" s="1">
        <v>1637</v>
      </c>
      <c r="E30" s="1">
        <f t="shared" si="19"/>
        <v>-817</v>
      </c>
      <c r="F30" s="1">
        <f t="shared" si="20"/>
        <v>0.6670741646291769</v>
      </c>
      <c r="G30" s="1">
        <f t="shared" si="21"/>
        <v>1.0019894294092841</v>
      </c>
      <c r="H30" s="1">
        <f t="shared" si="16"/>
        <v>13071</v>
      </c>
      <c r="I30" s="1">
        <v>39</v>
      </c>
      <c r="J30" s="4">
        <f t="shared" si="22"/>
        <v>1.5853513583008079</v>
      </c>
      <c r="K30" s="1">
        <f t="shared" si="17"/>
        <v>764978</v>
      </c>
      <c r="L30" s="1">
        <v>2108</v>
      </c>
      <c r="M30" s="1">
        <f t="shared" si="23"/>
        <v>92.782412315066594</v>
      </c>
      <c r="N30" s="1">
        <f t="shared" si="24"/>
        <v>46437</v>
      </c>
      <c r="O30" s="1">
        <f t="shared" si="25"/>
        <v>0.98913668605022687</v>
      </c>
      <c r="P30" s="1">
        <f t="shared" si="18"/>
        <v>6157824</v>
      </c>
      <c r="Q30" s="1">
        <v>11590</v>
      </c>
      <c r="R30" s="1" t="s">
        <v>22</v>
      </c>
      <c r="S30" s="1">
        <f t="shared" si="26"/>
        <v>37241.149077713941</v>
      </c>
      <c r="T30" s="1">
        <f t="shared" si="27"/>
        <v>4986.3078318717871</v>
      </c>
      <c r="U30" s="1">
        <f t="shared" si="28"/>
        <v>79.531487678734408</v>
      </c>
      <c r="V30" s="1">
        <f t="shared" si="29"/>
        <v>4654.5664739884396</v>
      </c>
      <c r="W30" s="4">
        <f t="shared" si="30"/>
        <v>13.389242693522906</v>
      </c>
      <c r="X30" s="1"/>
    </row>
    <row r="31" spans="1:24" x14ac:dyDescent="0.25">
      <c r="A31" s="2">
        <v>44360</v>
      </c>
      <c r="B31" s="1">
        <v>463</v>
      </c>
      <c r="C31" s="1">
        <f t="shared" si="8"/>
        <v>826922</v>
      </c>
      <c r="D31" s="1">
        <v>2436</v>
      </c>
      <c r="E31" s="1">
        <f t="shared" si="19"/>
        <v>799</v>
      </c>
      <c r="F31" s="1">
        <f t="shared" si="20"/>
        <v>1.4880879657910813</v>
      </c>
      <c r="G31" s="1">
        <f t="shared" si="21"/>
        <v>1.00295456805816</v>
      </c>
      <c r="H31" s="1">
        <f t="shared" si="16"/>
        <v>13118</v>
      </c>
      <c r="I31" s="1">
        <v>47</v>
      </c>
      <c r="J31" s="4">
        <f t="shared" si="22"/>
        <v>1.5863648566612087</v>
      </c>
      <c r="K31" s="1">
        <f t="shared" si="17"/>
        <v>767220</v>
      </c>
      <c r="L31" s="1">
        <v>2242</v>
      </c>
      <c r="M31" s="1">
        <f t="shared" si="23"/>
        <v>92.78021385330176</v>
      </c>
      <c r="N31" s="1">
        <f t="shared" si="24"/>
        <v>46584</v>
      </c>
      <c r="O31" s="1">
        <f t="shared" si="25"/>
        <v>1.0031655791717811</v>
      </c>
      <c r="P31" s="1">
        <f t="shared" si="18"/>
        <v>6176573</v>
      </c>
      <c r="Q31" s="1">
        <v>18749</v>
      </c>
      <c r="R31" s="1" t="s">
        <v>22</v>
      </c>
      <c r="S31" s="1">
        <f t="shared" si="26"/>
        <v>37354.538856970066</v>
      </c>
      <c r="T31" s="1">
        <f t="shared" si="27"/>
        <v>5001.0402177199885</v>
      </c>
      <c r="U31" s="1">
        <f t="shared" si="28"/>
        <v>79.817462731974445</v>
      </c>
      <c r="V31" s="1">
        <f t="shared" si="29"/>
        <v>4668.2080924855491</v>
      </c>
      <c r="W31" s="4">
        <f t="shared" si="30"/>
        <v>13.388038965944386</v>
      </c>
      <c r="X31" s="1"/>
    </row>
    <row r="32" spans="1:24" x14ac:dyDescent="0.25">
      <c r="A32" s="2">
        <v>44361</v>
      </c>
      <c r="B32" s="1">
        <v>464</v>
      </c>
      <c r="C32" s="1">
        <f t="shared" si="8"/>
        <v>829972</v>
      </c>
      <c r="D32" s="1">
        <v>3050</v>
      </c>
      <c r="E32" s="1">
        <f t="shared" si="19"/>
        <v>614</v>
      </c>
      <c r="F32" s="1">
        <f t="shared" si="20"/>
        <v>1.2520525451559934</v>
      </c>
      <c r="G32" s="1">
        <f t="shared" si="21"/>
        <v>1.0036883768964908</v>
      </c>
      <c r="H32" s="1">
        <f t="shared" si="16"/>
        <v>13172</v>
      </c>
      <c r="I32" s="1">
        <v>54</v>
      </c>
      <c r="J32" s="4">
        <f t="shared" si="22"/>
        <v>1.5870414905563079</v>
      </c>
      <c r="K32" s="1">
        <f t="shared" si="17"/>
        <v>769784</v>
      </c>
      <c r="L32" s="1">
        <v>2564</v>
      </c>
      <c r="M32" s="1">
        <f t="shared" si="23"/>
        <v>92.74818909553575</v>
      </c>
      <c r="N32" s="1">
        <f t="shared" si="24"/>
        <v>47016</v>
      </c>
      <c r="O32" s="1">
        <f t="shared" si="25"/>
        <v>1.009273570324575</v>
      </c>
      <c r="P32" s="1">
        <f t="shared" si="18"/>
        <v>6197175</v>
      </c>
      <c r="Q32" s="1">
        <v>20602</v>
      </c>
      <c r="R32" s="1" t="s">
        <v>22</v>
      </c>
      <c r="S32" s="1">
        <f t="shared" si="26"/>
        <v>37479.135167825829</v>
      </c>
      <c r="T32" s="1">
        <f t="shared" si="27"/>
        <v>5019.485938917448</v>
      </c>
      <c r="U32" s="1">
        <f t="shared" si="28"/>
        <v>80.146029814420444</v>
      </c>
      <c r="V32" s="1">
        <f t="shared" si="29"/>
        <v>4683.8089443261333</v>
      </c>
      <c r="W32" s="4">
        <f t="shared" si="30"/>
        <v>13.392747501885941</v>
      </c>
      <c r="X32" s="1"/>
    </row>
    <row r="33" spans="1:24" x14ac:dyDescent="0.25">
      <c r="A33" s="2">
        <v>44362</v>
      </c>
      <c r="B33" s="1">
        <v>465</v>
      </c>
      <c r="C33" s="1">
        <f t="shared" ref="C33:C96" si="31">C32+D33</f>
        <v>833291</v>
      </c>
      <c r="D33" s="1">
        <v>3319</v>
      </c>
      <c r="E33" s="1">
        <f t="shared" si="19"/>
        <v>269</v>
      </c>
      <c r="F33" s="1">
        <f t="shared" si="20"/>
        <v>1.0881967213114754</v>
      </c>
      <c r="G33" s="1">
        <f t="shared" si="21"/>
        <v>1.0039989300843883</v>
      </c>
      <c r="H33" s="1">
        <f t="shared" si="16"/>
        <v>13222</v>
      </c>
      <c r="I33" s="1">
        <v>50</v>
      </c>
      <c r="J33" s="4">
        <f t="shared" si="22"/>
        <v>1.5867206054067546</v>
      </c>
      <c r="K33" s="1">
        <f t="shared" si="17"/>
        <v>772027</v>
      </c>
      <c r="L33" s="1">
        <v>2243</v>
      </c>
      <c r="M33" s="1">
        <f t="shared" si="23"/>
        <v>92.647946515683003</v>
      </c>
      <c r="N33" s="1">
        <f t="shared" si="24"/>
        <v>48042</v>
      </c>
      <c r="O33" s="1">
        <f t="shared" si="25"/>
        <v>1.021822358346095</v>
      </c>
      <c r="P33" s="1">
        <f t="shared" si="18"/>
        <v>6220440</v>
      </c>
      <c r="Q33" s="1">
        <v>23265</v>
      </c>
      <c r="R33" s="1" t="s">
        <v>22</v>
      </c>
      <c r="S33" s="1">
        <f t="shared" si="26"/>
        <v>37619.836710009076</v>
      </c>
      <c r="T33" s="1">
        <f t="shared" si="27"/>
        <v>5039.5585122467492</v>
      </c>
      <c r="U33" s="1">
        <f t="shared" si="28"/>
        <v>80.450258594463037</v>
      </c>
      <c r="V33" s="1">
        <f t="shared" si="29"/>
        <v>4697.4566473988443</v>
      </c>
      <c r="W33" s="4">
        <f t="shared" si="30"/>
        <v>13.396013786806076</v>
      </c>
      <c r="X33" s="1"/>
    </row>
    <row r="34" spans="1:24" x14ac:dyDescent="0.25">
      <c r="A34" s="2">
        <v>44363</v>
      </c>
      <c r="B34" s="1">
        <v>466</v>
      </c>
      <c r="C34" s="1">
        <f t="shared" si="31"/>
        <v>837247</v>
      </c>
      <c r="D34" s="1">
        <v>3956</v>
      </c>
      <c r="E34" s="1">
        <f t="shared" si="19"/>
        <v>637</v>
      </c>
      <c r="F34" s="1">
        <f t="shared" si="20"/>
        <v>1.1919252786984031</v>
      </c>
      <c r="G34" s="1">
        <f t="shared" si="21"/>
        <v>1.0047474411700115</v>
      </c>
      <c r="H34" s="1">
        <f t="shared" si="16"/>
        <v>13282</v>
      </c>
      <c r="I34" s="1">
        <v>60</v>
      </c>
      <c r="J34" s="4">
        <f t="shared" si="22"/>
        <v>1.5863896795091532</v>
      </c>
      <c r="K34" s="1">
        <f t="shared" si="17"/>
        <v>774706</v>
      </c>
      <c r="L34" s="1">
        <v>2679</v>
      </c>
      <c r="M34" s="1">
        <f t="shared" si="23"/>
        <v>92.530161350234749</v>
      </c>
      <c r="N34" s="1">
        <f t="shared" si="24"/>
        <v>49259</v>
      </c>
      <c r="O34" s="1">
        <f t="shared" si="25"/>
        <v>1.0253320011656468</v>
      </c>
      <c r="P34" s="1">
        <f t="shared" si="18"/>
        <v>6244247</v>
      </c>
      <c r="Q34" s="1">
        <v>23807</v>
      </c>
      <c r="R34" s="1" t="s">
        <v>22</v>
      </c>
      <c r="S34" s="1">
        <f t="shared" si="26"/>
        <v>37763.816147565769</v>
      </c>
      <c r="T34" s="1">
        <f t="shared" si="27"/>
        <v>5063.4835198064711</v>
      </c>
      <c r="U34" s="1">
        <f t="shared" si="28"/>
        <v>80.815333130514148</v>
      </c>
      <c r="V34" s="1">
        <f t="shared" si="29"/>
        <v>4713.7572254335264</v>
      </c>
      <c r="W34" s="4">
        <f t="shared" si="30"/>
        <v>13.408294066522352</v>
      </c>
      <c r="X34" s="1"/>
    </row>
    <row r="35" spans="1:24" x14ac:dyDescent="0.25">
      <c r="A35" s="2">
        <v>44364</v>
      </c>
      <c r="B35" s="1">
        <v>467</v>
      </c>
      <c r="C35" s="1">
        <f t="shared" si="31"/>
        <v>841087</v>
      </c>
      <c r="D35" s="1">
        <v>3840</v>
      </c>
      <c r="E35" s="1">
        <f t="shared" si="19"/>
        <v>-116</v>
      </c>
      <c r="F35" s="1">
        <f t="shared" si="20"/>
        <v>0.97067745197168853</v>
      </c>
      <c r="G35" s="1">
        <f t="shared" si="21"/>
        <v>1.0045864601485583</v>
      </c>
      <c r="H35" s="1">
        <f t="shared" si="16"/>
        <v>13345</v>
      </c>
      <c r="I35" s="1">
        <v>63</v>
      </c>
      <c r="J35" s="4">
        <f t="shared" si="22"/>
        <v>1.5866372919804965</v>
      </c>
      <c r="K35" s="1">
        <f t="shared" si="17"/>
        <v>777420</v>
      </c>
      <c r="L35" s="1">
        <v>2714</v>
      </c>
      <c r="M35" s="1">
        <f t="shared" si="23"/>
        <v>92.430390673021932</v>
      </c>
      <c r="N35" s="1">
        <f t="shared" si="24"/>
        <v>50322</v>
      </c>
      <c r="O35" s="1">
        <f t="shared" si="25"/>
        <v>1.0215798128260825</v>
      </c>
      <c r="P35" s="1">
        <f t="shared" si="18"/>
        <v>6269118</v>
      </c>
      <c r="Q35" s="1">
        <v>24871</v>
      </c>
      <c r="R35" s="1" t="s">
        <v>22</v>
      </c>
      <c r="S35" s="1">
        <f t="shared" si="26"/>
        <v>37914.230420320535</v>
      </c>
      <c r="T35" s="1">
        <f t="shared" si="27"/>
        <v>5086.7069851829456</v>
      </c>
      <c r="U35" s="1">
        <f t="shared" si="28"/>
        <v>81.198661393367814</v>
      </c>
      <c r="V35" s="1">
        <f t="shared" si="29"/>
        <v>4730.2707636142377</v>
      </c>
      <c r="W35" s="4">
        <f t="shared" si="30"/>
        <v>13.416352986177641</v>
      </c>
      <c r="X35" s="1"/>
    </row>
    <row r="36" spans="1:24" x14ac:dyDescent="0.25">
      <c r="A36" s="2">
        <v>44365</v>
      </c>
      <c r="B36" s="1">
        <v>468</v>
      </c>
      <c r="C36" s="1">
        <f t="shared" si="31"/>
        <v>844970</v>
      </c>
      <c r="D36" s="1">
        <v>3883</v>
      </c>
      <c r="E36" s="1">
        <f t="shared" si="19"/>
        <v>43</v>
      </c>
      <c r="F36" s="1">
        <f t="shared" si="20"/>
        <v>1.0111979166666667</v>
      </c>
      <c r="G36" s="1">
        <f t="shared" si="21"/>
        <v>1.0046166448892921</v>
      </c>
      <c r="H36" s="1">
        <f t="shared" si="16"/>
        <v>13399</v>
      </c>
      <c r="I36" s="1">
        <v>54</v>
      </c>
      <c r="J36" s="4">
        <f t="shared" si="22"/>
        <v>1.585736771719706</v>
      </c>
      <c r="K36" s="1">
        <f t="shared" si="17"/>
        <v>779375</v>
      </c>
      <c r="L36" s="1">
        <v>1955</v>
      </c>
      <c r="M36" s="1">
        <f t="shared" si="23"/>
        <v>92.237002497130078</v>
      </c>
      <c r="N36" s="1">
        <f t="shared" si="24"/>
        <v>52196</v>
      </c>
      <c r="O36" s="1">
        <f t="shared" si="25"/>
        <v>1.0372401732840506</v>
      </c>
      <c r="P36" s="1">
        <f t="shared" si="18"/>
        <v>6290000</v>
      </c>
      <c r="Q36" s="1">
        <v>20882</v>
      </c>
      <c r="R36" s="1" t="s">
        <v>22</v>
      </c>
      <c r="S36" s="1">
        <f t="shared" si="26"/>
        <v>38040.520108859993</v>
      </c>
      <c r="T36" s="1">
        <f t="shared" si="27"/>
        <v>5110.1905049894167</v>
      </c>
      <c r="U36" s="1">
        <f t="shared" si="28"/>
        <v>81.527228475813814</v>
      </c>
      <c r="V36" s="1">
        <f t="shared" si="29"/>
        <v>4742.1661089139034</v>
      </c>
      <c r="W36" s="4">
        <f t="shared" si="30"/>
        <v>13.433545310015898</v>
      </c>
      <c r="X36" s="1"/>
    </row>
    <row r="37" spans="1:24" x14ac:dyDescent="0.25">
      <c r="A37" s="2">
        <v>44366</v>
      </c>
      <c r="B37" s="1">
        <v>469</v>
      </c>
      <c r="C37" s="1">
        <f t="shared" si="31"/>
        <v>848027</v>
      </c>
      <c r="D37" s="1">
        <v>3057</v>
      </c>
      <c r="E37" s="1">
        <f t="shared" si="19"/>
        <v>-826</v>
      </c>
      <c r="F37" s="1">
        <f t="shared" si="20"/>
        <v>0.78727787792943604</v>
      </c>
      <c r="G37" s="1">
        <f t="shared" si="21"/>
        <v>1.0036178799247311</v>
      </c>
      <c r="H37" s="1">
        <f t="shared" si="16"/>
        <v>13466</v>
      </c>
      <c r="I37" s="1">
        <v>67</v>
      </c>
      <c r="J37" s="4">
        <f t="shared" si="22"/>
        <v>1.5879211393033479</v>
      </c>
      <c r="K37" s="1">
        <f t="shared" si="17"/>
        <v>781100</v>
      </c>
      <c r="L37" s="1">
        <v>1725</v>
      </c>
      <c r="M37" s="1">
        <f t="shared" si="23"/>
        <v>92.107916375304086</v>
      </c>
      <c r="N37" s="1">
        <f t="shared" si="24"/>
        <v>53461</v>
      </c>
      <c r="O37" s="1">
        <f t="shared" si="25"/>
        <v>1.0242355736071729</v>
      </c>
      <c r="P37" s="1">
        <f t="shared" si="18"/>
        <v>6306694</v>
      </c>
      <c r="Q37" s="1">
        <v>16694</v>
      </c>
      <c r="R37" s="1" t="s">
        <v>22</v>
      </c>
      <c r="S37" s="1">
        <f t="shared" si="26"/>
        <v>38141.481705473241</v>
      </c>
      <c r="T37" s="1">
        <f t="shared" si="27"/>
        <v>5128.6785606289686</v>
      </c>
      <c r="U37" s="1">
        <f t="shared" si="28"/>
        <v>81.934895041070888</v>
      </c>
      <c r="V37" s="1">
        <f t="shared" si="29"/>
        <v>4752.6620018253725</v>
      </c>
      <c r="W37" s="4">
        <f t="shared" si="30"/>
        <v>13.446458635855807</v>
      </c>
      <c r="X37" s="1"/>
    </row>
    <row r="38" spans="1:24" x14ac:dyDescent="0.25">
      <c r="A38" s="2">
        <v>44367</v>
      </c>
      <c r="B38" s="1">
        <v>470</v>
      </c>
      <c r="C38" s="1">
        <f t="shared" si="31"/>
        <v>851668</v>
      </c>
      <c r="D38" s="1">
        <v>3641</v>
      </c>
      <c r="E38" s="1">
        <f t="shared" si="19"/>
        <v>584</v>
      </c>
      <c r="F38" s="1">
        <f t="shared" si="20"/>
        <v>1.1910369643441283</v>
      </c>
      <c r="G38" s="1">
        <f t="shared" si="21"/>
        <v>1.0042934953721991</v>
      </c>
      <c r="H38" s="1">
        <f t="shared" si="16"/>
        <v>13548</v>
      </c>
      <c r="I38" s="1">
        <v>82</v>
      </c>
      <c r="J38" s="4">
        <f t="shared" si="22"/>
        <v>1.5907607189656063</v>
      </c>
      <c r="K38" s="1">
        <f t="shared" si="17"/>
        <v>783609</v>
      </c>
      <c r="L38" s="1">
        <v>2509</v>
      </c>
      <c r="M38" s="1">
        <f t="shared" si="23"/>
        <v>92.00874049512251</v>
      </c>
      <c r="N38" s="1">
        <f t="shared" si="24"/>
        <v>54511</v>
      </c>
      <c r="O38" s="1">
        <f t="shared" si="25"/>
        <v>1.0196404855876247</v>
      </c>
      <c r="P38" s="1">
        <f t="shared" si="18"/>
        <v>6328925</v>
      </c>
      <c r="Q38" s="1">
        <v>22231</v>
      </c>
      <c r="R38" s="1" t="s">
        <v>22</v>
      </c>
      <c r="S38" s="1">
        <f t="shared" si="26"/>
        <v>38275.929845781677</v>
      </c>
      <c r="T38" s="1">
        <f t="shared" si="27"/>
        <v>5150.6985182945273</v>
      </c>
      <c r="U38" s="1">
        <f t="shared" si="28"/>
        <v>82.43383024034074</v>
      </c>
      <c r="V38" s="1">
        <f t="shared" si="29"/>
        <v>4767.9282020079099</v>
      </c>
      <c r="W38" s="4">
        <f t="shared" si="30"/>
        <v>13.456756084169113</v>
      </c>
      <c r="X38" s="1"/>
    </row>
    <row r="39" spans="1:24" x14ac:dyDescent="0.25">
      <c r="A39" s="2">
        <v>44368</v>
      </c>
      <c r="B39" s="1">
        <v>471</v>
      </c>
      <c r="C39" s="1">
        <f t="shared" si="31"/>
        <v>856304</v>
      </c>
      <c r="D39" s="1">
        <v>4636</v>
      </c>
      <c r="E39" s="1">
        <f t="shared" si="19"/>
        <v>995</v>
      </c>
      <c r="F39" s="1">
        <f t="shared" si="20"/>
        <v>1.273276572370228</v>
      </c>
      <c r="G39" s="1">
        <f t="shared" si="21"/>
        <v>1.0054434357049931</v>
      </c>
      <c r="H39" s="1">
        <f t="shared" si="16"/>
        <v>13626</v>
      </c>
      <c r="I39" s="1">
        <v>78</v>
      </c>
      <c r="J39" s="4">
        <f t="shared" si="22"/>
        <v>1.591257310487864</v>
      </c>
      <c r="K39" s="1">
        <f t="shared" si="17"/>
        <v>786436</v>
      </c>
      <c r="L39" s="1">
        <v>2827</v>
      </c>
      <c r="M39" s="1">
        <f t="shared" si="23"/>
        <v>91.840748145518418</v>
      </c>
      <c r="N39" s="1">
        <f t="shared" si="24"/>
        <v>56242</v>
      </c>
      <c r="O39" s="1">
        <f t="shared" si="25"/>
        <v>1.0317550586120232</v>
      </c>
      <c r="P39" s="1">
        <f t="shared" si="18"/>
        <v>6352982</v>
      </c>
      <c r="Q39" s="1">
        <v>24057</v>
      </c>
      <c r="R39" s="1" t="s">
        <v>22</v>
      </c>
      <c r="S39" s="1">
        <f t="shared" si="26"/>
        <v>38421.421227698826</v>
      </c>
      <c r="T39" s="1">
        <f t="shared" si="27"/>
        <v>5178.7360145146658</v>
      </c>
      <c r="U39" s="1">
        <f t="shared" si="28"/>
        <v>82.908427137207184</v>
      </c>
      <c r="V39" s="1">
        <f t="shared" si="29"/>
        <v>4785.1292972315186</v>
      </c>
      <c r="W39" s="4">
        <f t="shared" si="30"/>
        <v>13.478772645664666</v>
      </c>
      <c r="X39" s="1"/>
    </row>
    <row r="40" spans="1:24" x14ac:dyDescent="0.25">
      <c r="A40" s="2">
        <v>44369</v>
      </c>
      <c r="B40" s="1">
        <v>472</v>
      </c>
      <c r="C40" s="1">
        <f t="shared" si="31"/>
        <v>861150</v>
      </c>
      <c r="D40" s="1">
        <v>4846</v>
      </c>
      <c r="E40" s="1">
        <f t="shared" si="19"/>
        <v>210</v>
      </c>
      <c r="F40" s="1">
        <f t="shared" si="20"/>
        <v>1.0452976704055219</v>
      </c>
      <c r="G40" s="1">
        <f t="shared" si="21"/>
        <v>1.0056592051420992</v>
      </c>
      <c r="H40" s="1">
        <f t="shared" si="16"/>
        <v>13702</v>
      </c>
      <c r="I40" s="1">
        <v>76</v>
      </c>
      <c r="J40" s="4">
        <f t="shared" si="22"/>
        <v>1.5911281426000117</v>
      </c>
      <c r="K40" s="1">
        <f t="shared" si="17"/>
        <v>789339</v>
      </c>
      <c r="L40" s="1">
        <v>2903</v>
      </c>
      <c r="M40" s="1">
        <f t="shared" si="23"/>
        <v>91.661034662950698</v>
      </c>
      <c r="N40" s="1">
        <f t="shared" si="24"/>
        <v>58109</v>
      </c>
      <c r="O40" s="1">
        <f t="shared" si="25"/>
        <v>1.0331958322961488</v>
      </c>
      <c r="P40" s="1">
        <f t="shared" si="18"/>
        <v>6378010</v>
      </c>
      <c r="Q40" s="1">
        <v>25028</v>
      </c>
      <c r="R40" s="1" t="s">
        <v>22</v>
      </c>
      <c r="S40" s="1">
        <f t="shared" si="26"/>
        <v>38572.785001511947</v>
      </c>
      <c r="T40" s="1">
        <f t="shared" si="27"/>
        <v>5208.0435439975809</v>
      </c>
      <c r="U40" s="1">
        <f t="shared" si="28"/>
        <v>83.370854882871924</v>
      </c>
      <c r="V40" s="1">
        <f t="shared" si="29"/>
        <v>4802.7928202007915</v>
      </c>
      <c r="W40" s="4">
        <f t="shared" si="30"/>
        <v>13.501860298118066</v>
      </c>
      <c r="X40" s="1"/>
    </row>
    <row r="41" spans="1:24" x14ac:dyDescent="0.25">
      <c r="A41" s="2">
        <v>44370</v>
      </c>
      <c r="B41" s="1">
        <v>473</v>
      </c>
      <c r="C41" s="1">
        <f t="shared" si="31"/>
        <v>866877</v>
      </c>
      <c r="D41" s="1">
        <v>5727</v>
      </c>
      <c r="E41" s="1">
        <f t="shared" si="19"/>
        <v>881</v>
      </c>
      <c r="F41" s="1">
        <f t="shared" si="20"/>
        <v>1.1817994222038795</v>
      </c>
      <c r="G41" s="1">
        <f t="shared" si="21"/>
        <v>1.0066504093363526</v>
      </c>
      <c r="H41" s="1">
        <f t="shared" si="16"/>
        <v>13787</v>
      </c>
      <c r="I41" s="1">
        <v>85</v>
      </c>
      <c r="J41" s="4">
        <f t="shared" si="22"/>
        <v>1.5904217091928845</v>
      </c>
      <c r="K41" s="1">
        <f t="shared" si="17"/>
        <v>792507</v>
      </c>
      <c r="L41" s="1">
        <v>3168</v>
      </c>
      <c r="M41" s="1">
        <f t="shared" si="23"/>
        <v>91.420928228572222</v>
      </c>
      <c r="N41" s="1">
        <f t="shared" si="24"/>
        <v>60583</v>
      </c>
      <c r="O41" s="1">
        <f t="shared" si="25"/>
        <v>1.042575160474281</v>
      </c>
      <c r="P41" s="1">
        <f t="shared" si="18"/>
        <v>6406266</v>
      </c>
      <c r="Q41" s="1">
        <v>28256</v>
      </c>
      <c r="R41" s="1" t="s">
        <v>22</v>
      </c>
      <c r="S41" s="1">
        <f t="shared" si="26"/>
        <v>38743.671000907168</v>
      </c>
      <c r="T41" s="1">
        <f t="shared" si="27"/>
        <v>5242.6791654067129</v>
      </c>
      <c r="U41" s="1">
        <f t="shared" si="28"/>
        <v>83.888043808944332</v>
      </c>
      <c r="V41" s="1">
        <f t="shared" si="29"/>
        <v>4822.0687557042902</v>
      </c>
      <c r="W41" s="4">
        <f t="shared" si="30"/>
        <v>13.531704740327674</v>
      </c>
      <c r="X41" s="1"/>
    </row>
    <row r="42" spans="1:24" x14ac:dyDescent="0.25">
      <c r="A42" s="2">
        <v>44371</v>
      </c>
      <c r="B42" s="1">
        <v>474</v>
      </c>
      <c r="C42" s="1">
        <f t="shared" si="31"/>
        <v>872935</v>
      </c>
      <c r="D42" s="1">
        <v>6058</v>
      </c>
      <c r="E42" s="1">
        <f t="shared" si="19"/>
        <v>331</v>
      </c>
      <c r="F42" s="1">
        <f t="shared" si="20"/>
        <v>1.0577964030033176</v>
      </c>
      <c r="G42" s="1">
        <f t="shared" si="21"/>
        <v>1.0069883039923773</v>
      </c>
      <c r="H42" s="1">
        <f t="shared" si="16"/>
        <v>13868</v>
      </c>
      <c r="I42" s="1">
        <v>81</v>
      </c>
      <c r="J42" s="4">
        <f t="shared" si="22"/>
        <v>1.5886635316489772</v>
      </c>
      <c r="K42" s="1">
        <f t="shared" si="17"/>
        <v>795737</v>
      </c>
      <c r="L42" s="1">
        <v>3230</v>
      </c>
      <c r="M42" s="1">
        <f t="shared" si="23"/>
        <v>91.156500770389542</v>
      </c>
      <c r="N42" s="1">
        <f t="shared" si="24"/>
        <v>63330</v>
      </c>
      <c r="O42" s="1">
        <f t="shared" si="25"/>
        <v>1.045342752917485</v>
      </c>
      <c r="P42" s="1">
        <f t="shared" si="18"/>
        <v>6436657</v>
      </c>
      <c r="Q42" s="1">
        <v>30391</v>
      </c>
      <c r="R42" s="1" t="s">
        <v>22</v>
      </c>
      <c r="S42" s="1">
        <f t="shared" si="26"/>
        <v>38927.469005140614</v>
      </c>
      <c r="T42" s="1">
        <f t="shared" si="27"/>
        <v>5279.3166011490775</v>
      </c>
      <c r="U42" s="1">
        <f t="shared" si="28"/>
        <v>84.380894432613331</v>
      </c>
      <c r="V42" s="1">
        <f t="shared" si="29"/>
        <v>4841.7219348950412</v>
      </c>
      <c r="W42" s="4">
        <f t="shared" si="30"/>
        <v>13.561931294459221</v>
      </c>
      <c r="X42" s="1"/>
    </row>
    <row r="43" spans="1:24" x14ac:dyDescent="0.25">
      <c r="A43" s="2">
        <v>44372</v>
      </c>
      <c r="B43" s="1">
        <v>475</v>
      </c>
      <c r="C43" s="1">
        <f t="shared" si="31"/>
        <v>878804</v>
      </c>
      <c r="D43" s="1">
        <v>5869</v>
      </c>
      <c r="E43" s="1">
        <f t="shared" si="19"/>
        <v>-189</v>
      </c>
      <c r="F43" s="1">
        <f t="shared" si="20"/>
        <v>0.96880158468141298</v>
      </c>
      <c r="G43" s="1">
        <f t="shared" si="21"/>
        <v>1.006723295548924</v>
      </c>
      <c r="H43" s="1">
        <f t="shared" si="16"/>
        <v>13976</v>
      </c>
      <c r="I43" s="1">
        <v>108</v>
      </c>
      <c r="J43" s="4">
        <f t="shared" si="22"/>
        <v>1.590343239220577</v>
      </c>
      <c r="K43" s="1">
        <f t="shared" si="17"/>
        <v>798513</v>
      </c>
      <c r="L43" s="1">
        <v>2776</v>
      </c>
      <c r="M43" s="1">
        <f t="shared" si="23"/>
        <v>90.86360553661568</v>
      </c>
      <c r="N43" s="1">
        <f t="shared" si="24"/>
        <v>66315</v>
      </c>
      <c r="O43" s="1">
        <f t="shared" si="25"/>
        <v>1.047134059687352</v>
      </c>
      <c r="P43" s="1">
        <f t="shared" si="18"/>
        <v>6464310</v>
      </c>
      <c r="Q43" s="1">
        <v>27653</v>
      </c>
      <c r="R43" s="1" t="s">
        <v>22</v>
      </c>
      <c r="S43" s="1">
        <f t="shared" si="26"/>
        <v>39094.708194738436</v>
      </c>
      <c r="T43" s="1">
        <f t="shared" si="27"/>
        <v>5314.8110069549439</v>
      </c>
      <c r="U43" s="1">
        <f t="shared" si="28"/>
        <v>85.038028597505331</v>
      </c>
      <c r="V43" s="1">
        <f t="shared" si="29"/>
        <v>4858.6127167630057</v>
      </c>
      <c r="W43" s="4">
        <f t="shared" si="30"/>
        <v>13.594706937012614</v>
      </c>
      <c r="X43" s="1"/>
    </row>
    <row r="44" spans="1:24" x14ac:dyDescent="0.25">
      <c r="A44" s="2">
        <v>44373</v>
      </c>
      <c r="B44" s="1">
        <v>476</v>
      </c>
      <c r="C44" s="1">
        <f t="shared" si="31"/>
        <v>883138</v>
      </c>
      <c r="D44" s="1">
        <v>4334</v>
      </c>
      <c r="E44" s="1">
        <f t="shared" si="19"/>
        <v>-1535</v>
      </c>
      <c r="F44" s="1">
        <f t="shared" si="20"/>
        <v>0.73845629579144656</v>
      </c>
      <c r="G44" s="1">
        <f t="shared" si="21"/>
        <v>1.0049317026322138</v>
      </c>
      <c r="H44" s="1">
        <f t="shared" si="16"/>
        <v>14053</v>
      </c>
      <c r="I44" s="1">
        <v>77</v>
      </c>
      <c r="J44" s="4">
        <f t="shared" si="22"/>
        <v>1.5912575384594478</v>
      </c>
      <c r="K44" s="1">
        <f t="shared" si="17"/>
        <v>801808</v>
      </c>
      <c r="L44" s="1">
        <v>3295</v>
      </c>
      <c r="M44" s="1">
        <f t="shared" si="23"/>
        <v>90.790793737785037</v>
      </c>
      <c r="N44" s="1">
        <f t="shared" si="24"/>
        <v>67277</v>
      </c>
      <c r="O44" s="1">
        <f t="shared" si="25"/>
        <v>1.0145065219030385</v>
      </c>
      <c r="P44" s="1">
        <f t="shared" si="18"/>
        <v>6483572</v>
      </c>
      <c r="Q44" s="1">
        <v>19262</v>
      </c>
      <c r="R44" s="1" t="s">
        <v>22</v>
      </c>
      <c r="S44" s="1">
        <f t="shared" si="26"/>
        <v>39211.200483822198</v>
      </c>
      <c r="T44" s="1">
        <f t="shared" si="27"/>
        <v>5341.0220743876625</v>
      </c>
      <c r="U44" s="1">
        <f t="shared" si="28"/>
        <v>85.506540918770924</v>
      </c>
      <c r="V44" s="1">
        <f t="shared" si="29"/>
        <v>4878.6613933678127</v>
      </c>
      <c r="W44" s="4">
        <f t="shared" si="30"/>
        <v>13.621164382843284</v>
      </c>
      <c r="X44" s="1"/>
    </row>
    <row r="45" spans="1:24" x14ac:dyDescent="0.25">
      <c r="A45" s="2">
        <v>44374</v>
      </c>
      <c r="B45" s="1">
        <v>477</v>
      </c>
      <c r="C45" s="1">
        <f t="shared" si="31"/>
        <v>888406</v>
      </c>
      <c r="D45" s="1">
        <v>5268</v>
      </c>
      <c r="E45" s="1">
        <f t="shared" si="19"/>
        <v>934</v>
      </c>
      <c r="F45" s="1">
        <f t="shared" si="20"/>
        <v>1.2155053068758652</v>
      </c>
      <c r="G45" s="1">
        <f t="shared" si="21"/>
        <v>1.0059650926582255</v>
      </c>
      <c r="H45" s="1">
        <f t="shared" si="16"/>
        <v>14172</v>
      </c>
      <c r="I45" s="1">
        <v>119</v>
      </c>
      <c r="J45" s="4">
        <f t="shared" si="22"/>
        <v>1.5952166014187208</v>
      </c>
      <c r="K45" s="1">
        <f t="shared" si="17"/>
        <v>805057</v>
      </c>
      <c r="L45" s="1">
        <v>3249</v>
      </c>
      <c r="M45" s="1">
        <f t="shared" si="23"/>
        <v>90.618140804992308</v>
      </c>
      <c r="N45" s="1">
        <f t="shared" si="24"/>
        <v>69177</v>
      </c>
      <c r="O45" s="1">
        <f t="shared" si="25"/>
        <v>1.0282414495295569</v>
      </c>
      <c r="P45" s="1">
        <f t="shared" si="18"/>
        <v>6507972</v>
      </c>
      <c r="Q45" s="1">
        <v>24400</v>
      </c>
      <c r="R45" s="1" t="s">
        <v>22</v>
      </c>
      <c r="S45" s="1">
        <f t="shared" si="26"/>
        <v>39358.766253401875</v>
      </c>
      <c r="T45" s="1">
        <f t="shared" si="27"/>
        <v>5372.8817659510132</v>
      </c>
      <c r="U45" s="1">
        <f t="shared" si="28"/>
        <v>86.230605415272294</v>
      </c>
      <c r="V45" s="1">
        <f t="shared" si="29"/>
        <v>4898.4301794949806</v>
      </c>
      <c r="W45" s="4">
        <f t="shared" si="30"/>
        <v>13.651042137243369</v>
      </c>
      <c r="X45" s="1"/>
    </row>
    <row r="46" spans="1:24" x14ac:dyDescent="0.25">
      <c r="A46" s="2">
        <v>44375</v>
      </c>
      <c r="B46" s="1">
        <v>478</v>
      </c>
      <c r="C46" s="1">
        <f t="shared" si="31"/>
        <v>896770</v>
      </c>
      <c r="D46" s="1">
        <v>8364</v>
      </c>
      <c r="E46" s="1">
        <f t="shared" si="19"/>
        <v>3096</v>
      </c>
      <c r="F46" s="1">
        <f t="shared" si="20"/>
        <v>1.5876993166287017</v>
      </c>
      <c r="G46" s="1">
        <f t="shared" si="21"/>
        <v>1.0094146144893212</v>
      </c>
      <c r="H46" s="1">
        <f t="shared" si="16"/>
        <v>14276</v>
      </c>
      <c r="I46" s="1">
        <v>104</v>
      </c>
      <c r="J46" s="4">
        <f t="shared" si="22"/>
        <v>1.5919355018566634</v>
      </c>
      <c r="K46" s="1">
        <f t="shared" si="17"/>
        <v>808627</v>
      </c>
      <c r="L46" s="1">
        <v>3570</v>
      </c>
      <c r="M46" s="1">
        <f t="shared" si="23"/>
        <v>90.171058353870009</v>
      </c>
      <c r="N46" s="1">
        <f t="shared" si="24"/>
        <v>73867</v>
      </c>
      <c r="O46" s="1">
        <f t="shared" si="25"/>
        <v>1.0677971001922604</v>
      </c>
      <c r="P46" s="1">
        <f t="shared" si="18"/>
        <v>6543031</v>
      </c>
      <c r="Q46" s="1">
        <v>35059</v>
      </c>
      <c r="R46" s="1" t="s">
        <v>22</v>
      </c>
      <c r="S46" s="1">
        <f t="shared" si="26"/>
        <v>39570.795282733598</v>
      </c>
      <c r="T46" s="1">
        <f t="shared" si="27"/>
        <v>5423.4653764741461</v>
      </c>
      <c r="U46" s="1">
        <f t="shared" si="28"/>
        <v>86.863401277760886</v>
      </c>
      <c r="V46" s="1">
        <f t="shared" si="29"/>
        <v>4920.1521143900218</v>
      </c>
      <c r="W46" s="4">
        <f t="shared" si="30"/>
        <v>13.705727513747068</v>
      </c>
      <c r="X46" s="1"/>
    </row>
    <row r="47" spans="1:24" x14ac:dyDescent="0.25">
      <c r="A47" s="2">
        <v>44376</v>
      </c>
      <c r="B47" s="1">
        <v>479</v>
      </c>
      <c r="C47" s="1">
        <f t="shared" si="31"/>
        <v>904436</v>
      </c>
      <c r="D47" s="1">
        <v>7666</v>
      </c>
      <c r="E47" s="1">
        <f t="shared" si="19"/>
        <v>-698</v>
      </c>
      <c r="F47" s="1">
        <f t="shared" si="20"/>
        <v>0.91654710664753702</v>
      </c>
      <c r="G47" s="1">
        <f t="shared" si="21"/>
        <v>1.0085484572409871</v>
      </c>
      <c r="H47" s="1">
        <f t="shared" si="16"/>
        <v>14388</v>
      </c>
      <c r="I47" s="1">
        <v>112</v>
      </c>
      <c r="J47" s="4">
        <f t="shared" si="22"/>
        <v>1.5908256637285556</v>
      </c>
      <c r="K47" s="1">
        <f t="shared" si="17"/>
        <v>812654</v>
      </c>
      <c r="L47" s="1">
        <v>4027</v>
      </c>
      <c r="M47" s="1">
        <f t="shared" si="23"/>
        <v>89.852018274372085</v>
      </c>
      <c r="N47" s="1">
        <f t="shared" si="24"/>
        <v>77394</v>
      </c>
      <c r="O47" s="1">
        <f t="shared" si="25"/>
        <v>1.0477479794766269</v>
      </c>
      <c r="P47" s="1">
        <f t="shared" si="18"/>
        <v>6575013</v>
      </c>
      <c r="Q47" s="1">
        <v>31982</v>
      </c>
      <c r="R47" s="1" t="s">
        <v>22</v>
      </c>
      <c r="S47" s="1">
        <f t="shared" si="26"/>
        <v>39764.215300876931</v>
      </c>
      <c r="T47" s="1">
        <f t="shared" si="27"/>
        <v>5469.8276383429093</v>
      </c>
      <c r="U47" s="1">
        <f t="shared" si="28"/>
        <v>87.544873745056279</v>
      </c>
      <c r="V47" s="1">
        <f t="shared" si="29"/>
        <v>4944.6547003346523</v>
      </c>
      <c r="W47" s="4">
        <f t="shared" si="30"/>
        <v>13.755653410875384</v>
      </c>
      <c r="X47" s="1"/>
    </row>
    <row r="48" spans="1:24" x14ac:dyDescent="0.25">
      <c r="A48" s="2">
        <v>44377</v>
      </c>
      <c r="B48" s="1">
        <v>480</v>
      </c>
      <c r="C48" s="1">
        <f t="shared" si="31"/>
        <v>913258</v>
      </c>
      <c r="D48" s="1">
        <v>8822</v>
      </c>
      <c r="E48" s="1">
        <f t="shared" si="19"/>
        <v>1156</v>
      </c>
      <c r="F48" s="1">
        <f t="shared" si="20"/>
        <v>1.1507957213670754</v>
      </c>
      <c r="G48" s="1">
        <f t="shared" si="21"/>
        <v>1.0097541451246965</v>
      </c>
      <c r="H48" s="1">
        <f t="shared" si="16"/>
        <v>14503</v>
      </c>
      <c r="I48" s="1">
        <v>115</v>
      </c>
      <c r="J48" s="4">
        <f t="shared" si="22"/>
        <v>1.5880506932323617</v>
      </c>
      <c r="K48" s="1">
        <f t="shared" si="17"/>
        <v>817204</v>
      </c>
      <c r="L48" s="1">
        <v>4550</v>
      </c>
      <c r="M48" s="1">
        <f t="shared" si="23"/>
        <v>89.482271165431897</v>
      </c>
      <c r="N48" s="1">
        <f t="shared" si="24"/>
        <v>81551</v>
      </c>
      <c r="O48" s="1">
        <f t="shared" si="25"/>
        <v>1.0537121740703415</v>
      </c>
      <c r="P48" s="1">
        <f t="shared" si="18"/>
        <v>6610118</v>
      </c>
      <c r="Q48" s="1">
        <v>35105</v>
      </c>
      <c r="R48" s="1" t="s">
        <v>22</v>
      </c>
      <c r="S48" s="1">
        <f t="shared" si="26"/>
        <v>39976.52252797097</v>
      </c>
      <c r="T48" s="1">
        <f t="shared" si="27"/>
        <v>5523.1811309343821</v>
      </c>
      <c r="U48" s="1">
        <f t="shared" si="28"/>
        <v>88.244599939154241</v>
      </c>
      <c r="V48" s="1">
        <f t="shared" si="29"/>
        <v>4972.3395193185279</v>
      </c>
      <c r="W48" s="4">
        <f t="shared" si="30"/>
        <v>13.816061982554622</v>
      </c>
      <c r="X48" s="1"/>
    </row>
    <row r="49" spans="1:24" x14ac:dyDescent="0.25">
      <c r="A49" s="2">
        <v>44378</v>
      </c>
      <c r="B49" s="1">
        <v>481</v>
      </c>
      <c r="C49" s="1">
        <f t="shared" si="31"/>
        <v>921559</v>
      </c>
      <c r="D49" s="1">
        <v>8301</v>
      </c>
      <c r="E49" s="1">
        <f t="shared" si="19"/>
        <v>-521</v>
      </c>
      <c r="F49" s="1">
        <f t="shared" si="20"/>
        <v>0.9409430968034459</v>
      </c>
      <c r="G49" s="1">
        <f t="shared" si="21"/>
        <v>1.0090894358439784</v>
      </c>
      <c r="H49" s="1">
        <f t="shared" si="16"/>
        <v>14646</v>
      </c>
      <c r="I49" s="1">
        <v>143</v>
      </c>
      <c r="J49" s="4">
        <f t="shared" si="22"/>
        <v>1.5892634112411683</v>
      </c>
      <c r="K49" s="1">
        <f t="shared" si="17"/>
        <v>821867</v>
      </c>
      <c r="L49" s="1">
        <v>4663</v>
      </c>
      <c r="M49" s="1">
        <f t="shared" si="23"/>
        <v>89.182244435787624</v>
      </c>
      <c r="N49" s="1">
        <f t="shared" si="24"/>
        <v>85046</v>
      </c>
      <c r="O49" s="1">
        <f t="shared" si="25"/>
        <v>1.0428566173314857</v>
      </c>
      <c r="P49" s="1">
        <f t="shared" si="18"/>
        <v>6642173</v>
      </c>
      <c r="Q49" s="1">
        <v>32055</v>
      </c>
      <c r="R49" s="1" t="s">
        <v>22</v>
      </c>
      <c r="S49" s="1">
        <f t="shared" si="26"/>
        <v>40170.384033867558</v>
      </c>
      <c r="T49" s="1">
        <f t="shared" si="27"/>
        <v>5573.3837314786815</v>
      </c>
      <c r="U49" s="1">
        <f t="shared" si="28"/>
        <v>89.114694250076056</v>
      </c>
      <c r="V49" s="1">
        <f t="shared" si="29"/>
        <v>5000.7118953453</v>
      </c>
      <c r="W49" s="4">
        <f t="shared" si="30"/>
        <v>13.874360092698579</v>
      </c>
      <c r="X49" s="1"/>
    </row>
    <row r="50" spans="1:24" x14ac:dyDescent="0.25">
      <c r="A50" s="2">
        <v>44379</v>
      </c>
      <c r="B50" s="1">
        <v>482</v>
      </c>
      <c r="C50" s="1">
        <f t="shared" si="31"/>
        <v>930042</v>
      </c>
      <c r="D50" s="1">
        <v>8483</v>
      </c>
      <c r="E50" s="1">
        <f t="shared" si="19"/>
        <v>182</v>
      </c>
      <c r="F50" s="1">
        <f t="shared" si="20"/>
        <v>1.0219250692687627</v>
      </c>
      <c r="G50" s="1">
        <f t="shared" si="21"/>
        <v>1.0092050536102408</v>
      </c>
      <c r="H50" s="1">
        <f t="shared" si="16"/>
        <v>14778</v>
      </c>
      <c r="I50" s="1">
        <v>132</v>
      </c>
      <c r="J50" s="4">
        <f t="shared" si="22"/>
        <v>1.5889604985581296</v>
      </c>
      <c r="K50" s="1">
        <f t="shared" si="17"/>
        <v>826376</v>
      </c>
      <c r="L50" s="1">
        <v>4509</v>
      </c>
      <c r="M50" s="1">
        <f t="shared" si="23"/>
        <v>88.853621664397949</v>
      </c>
      <c r="N50" s="1">
        <f t="shared" si="24"/>
        <v>88888</v>
      </c>
      <c r="O50" s="1">
        <f t="shared" si="25"/>
        <v>1.0451755520541823</v>
      </c>
      <c r="P50" s="1">
        <f t="shared" si="18"/>
        <v>6672185</v>
      </c>
      <c r="Q50" s="1">
        <v>30012</v>
      </c>
      <c r="R50" s="1" t="s">
        <v>22</v>
      </c>
      <c r="S50" s="1">
        <f t="shared" si="26"/>
        <v>40351.889930450561</v>
      </c>
      <c r="T50" s="1">
        <f t="shared" si="27"/>
        <v>5624.6870275173878</v>
      </c>
      <c r="U50" s="1">
        <f t="shared" si="28"/>
        <v>89.9178582293885</v>
      </c>
      <c r="V50" s="1">
        <f t="shared" si="29"/>
        <v>5028.1472467295407</v>
      </c>
      <c r="W50" s="4">
        <f t="shared" si="30"/>
        <v>13.93909191666598</v>
      </c>
      <c r="X50" s="1"/>
    </row>
    <row r="51" spans="1:24" x14ac:dyDescent="0.25">
      <c r="A51" s="2">
        <v>44380</v>
      </c>
      <c r="B51" s="1">
        <v>483</v>
      </c>
      <c r="C51" s="1">
        <f t="shared" si="31"/>
        <v>936256</v>
      </c>
      <c r="D51" s="1">
        <v>6214</v>
      </c>
      <c r="E51" s="1">
        <f t="shared" si="19"/>
        <v>-2269</v>
      </c>
      <c r="F51" s="1">
        <f t="shared" si="20"/>
        <v>0.73252387127195573</v>
      </c>
      <c r="G51" s="1">
        <f t="shared" si="21"/>
        <v>1.0066814186886184</v>
      </c>
      <c r="H51" s="1">
        <f t="shared" si="16"/>
        <v>14912</v>
      </c>
      <c r="I51" s="1">
        <v>134</v>
      </c>
      <c r="J51" s="4">
        <f t="shared" si="22"/>
        <v>1.5927267755827466</v>
      </c>
      <c r="K51" s="1">
        <f t="shared" si="17"/>
        <v>830153</v>
      </c>
      <c r="L51" s="1">
        <v>3777</v>
      </c>
      <c r="M51" s="1">
        <f t="shared" si="23"/>
        <v>88.667308941144313</v>
      </c>
      <c r="N51" s="1">
        <f t="shared" si="24"/>
        <v>91191</v>
      </c>
      <c r="O51" s="1">
        <f t="shared" si="25"/>
        <v>1.0259090090900909</v>
      </c>
      <c r="P51" s="1">
        <f t="shared" si="18"/>
        <v>6694872</v>
      </c>
      <c r="Q51" s="1">
        <v>22687</v>
      </c>
      <c r="R51" s="1" t="s">
        <v>22</v>
      </c>
      <c r="S51" s="1">
        <f t="shared" si="26"/>
        <v>40489.095857272456</v>
      </c>
      <c r="T51" s="1">
        <f t="shared" si="27"/>
        <v>5662.2679165406716</v>
      </c>
      <c r="U51" s="1">
        <f t="shared" si="28"/>
        <v>90.733191359902648</v>
      </c>
      <c r="V51" s="1">
        <f t="shared" si="29"/>
        <v>5051.1286887739579</v>
      </c>
      <c r="W51" s="4">
        <f t="shared" si="30"/>
        <v>13.984673642752243</v>
      </c>
      <c r="X51" s="1"/>
    </row>
    <row r="52" spans="1:24" x14ac:dyDescent="0.25">
      <c r="A52" s="2">
        <v>44381</v>
      </c>
      <c r="B52" s="1">
        <v>484</v>
      </c>
      <c r="C52" s="1">
        <f t="shared" si="31"/>
        <v>944917</v>
      </c>
      <c r="D52" s="1">
        <v>8661</v>
      </c>
      <c r="E52" s="1">
        <f t="shared" si="19"/>
        <v>2447</v>
      </c>
      <c r="F52" s="1">
        <f t="shared" si="20"/>
        <v>1.3937882201480527</v>
      </c>
      <c r="G52" s="1">
        <f t="shared" si="21"/>
        <v>1.009250675029052</v>
      </c>
      <c r="H52" s="1">
        <f t="shared" si="16"/>
        <v>15065</v>
      </c>
      <c r="I52" s="1">
        <v>153</v>
      </c>
      <c r="J52" s="4">
        <f t="shared" si="22"/>
        <v>1.594319924395476</v>
      </c>
      <c r="K52" s="1">
        <f t="shared" si="17"/>
        <v>834851</v>
      </c>
      <c r="L52" s="1">
        <v>4698</v>
      </c>
      <c r="M52" s="1">
        <f t="shared" si="23"/>
        <v>88.351781161731665</v>
      </c>
      <c r="N52" s="1">
        <f t="shared" si="24"/>
        <v>95001</v>
      </c>
      <c r="O52" s="1">
        <f t="shared" si="25"/>
        <v>1.0417804388590979</v>
      </c>
      <c r="P52" s="1">
        <f t="shared" si="18"/>
        <v>6724751</v>
      </c>
      <c r="Q52" s="1">
        <v>29879</v>
      </c>
      <c r="R52" s="1" t="s">
        <v>22</v>
      </c>
      <c r="S52" s="1">
        <f t="shared" si="26"/>
        <v>40669.797399455703</v>
      </c>
      <c r="T52" s="1">
        <f t="shared" si="27"/>
        <v>5714.6477169640157</v>
      </c>
      <c r="U52" s="1">
        <f t="shared" si="28"/>
        <v>91.664131426832981</v>
      </c>
      <c r="V52" s="1">
        <f t="shared" si="29"/>
        <v>5079.7140249467602</v>
      </c>
      <c r="W52" s="4">
        <f t="shared" si="30"/>
        <v>14.051330673804873</v>
      </c>
      <c r="X52" s="1"/>
    </row>
    <row r="53" spans="1:24" x14ac:dyDescent="0.25">
      <c r="A53" s="2">
        <v>44382</v>
      </c>
      <c r="B53" s="1">
        <v>485</v>
      </c>
      <c r="C53" s="1">
        <f t="shared" si="31"/>
        <v>954881</v>
      </c>
      <c r="D53" s="1">
        <v>9964</v>
      </c>
      <c r="E53" s="1">
        <f t="shared" si="19"/>
        <v>1303</v>
      </c>
      <c r="F53" s="1">
        <f t="shared" si="20"/>
        <v>1.15044452141785</v>
      </c>
      <c r="G53" s="1">
        <f t="shared" si="21"/>
        <v>1.0105448415045977</v>
      </c>
      <c r="H53" s="1">
        <f t="shared" si="16"/>
        <v>15229</v>
      </c>
      <c r="I53" s="1">
        <v>164</v>
      </c>
      <c r="J53" s="4">
        <f t="shared" si="22"/>
        <v>1.5948584169126832</v>
      </c>
      <c r="K53" s="1">
        <f t="shared" si="17"/>
        <v>840036</v>
      </c>
      <c r="L53" s="1">
        <v>5185</v>
      </c>
      <c r="M53" s="1">
        <f t="shared" si="23"/>
        <v>87.972846878302107</v>
      </c>
      <c r="N53" s="1">
        <f t="shared" si="24"/>
        <v>99616</v>
      </c>
      <c r="O53" s="1">
        <f t="shared" si="25"/>
        <v>1.0485784360164629</v>
      </c>
      <c r="P53" s="1">
        <f t="shared" si="18"/>
        <v>6758753</v>
      </c>
      <c r="Q53" s="1">
        <v>34002</v>
      </c>
      <c r="R53" s="1" t="s">
        <v>22</v>
      </c>
      <c r="S53" s="1">
        <f t="shared" si="26"/>
        <v>40875.433928031453</v>
      </c>
      <c r="T53" s="1">
        <f t="shared" si="27"/>
        <v>5774.9077713940133</v>
      </c>
      <c r="U53" s="1">
        <f t="shared" si="28"/>
        <v>92.662001825372684</v>
      </c>
      <c r="V53" s="1">
        <f t="shared" si="29"/>
        <v>5111.2625494371769</v>
      </c>
      <c r="W53" s="4">
        <f t="shared" si="30"/>
        <v>14.128064748038579</v>
      </c>
      <c r="X53" s="1"/>
    </row>
    <row r="54" spans="1:24" x14ac:dyDescent="0.25">
      <c r="A54" s="2">
        <v>44383</v>
      </c>
      <c r="B54" s="1">
        <v>486</v>
      </c>
      <c r="C54" s="1">
        <f t="shared" si="31"/>
        <v>966406</v>
      </c>
      <c r="D54" s="1">
        <v>11525</v>
      </c>
      <c r="E54" s="1">
        <f t="shared" si="19"/>
        <v>1561</v>
      </c>
      <c r="F54" s="1">
        <f t="shared" si="20"/>
        <v>1.1566639903653151</v>
      </c>
      <c r="G54" s="1">
        <f t="shared" si="21"/>
        <v>1.0120695667837145</v>
      </c>
      <c r="H54" s="1">
        <f t="shared" si="16"/>
        <v>15392</v>
      </c>
      <c r="I54" s="1">
        <v>163</v>
      </c>
      <c r="J54" s="4">
        <f t="shared" si="22"/>
        <v>1.5927053433029181</v>
      </c>
      <c r="K54" s="1">
        <f t="shared" si="17"/>
        <v>845469</v>
      </c>
      <c r="L54" s="1">
        <v>5433</v>
      </c>
      <c r="M54" s="1">
        <f t="shared" si="23"/>
        <v>87.485901370645465</v>
      </c>
      <c r="N54" s="1">
        <f t="shared" si="24"/>
        <v>105545</v>
      </c>
      <c r="O54" s="1">
        <f t="shared" si="25"/>
        <v>1.0595185512367491</v>
      </c>
      <c r="P54" s="1">
        <f t="shared" si="18"/>
        <v>6795384</v>
      </c>
      <c r="Q54" s="1">
        <v>36631</v>
      </c>
      <c r="R54" s="1" t="s">
        <v>22</v>
      </c>
      <c r="S54" s="1">
        <f t="shared" si="26"/>
        <v>41096.970063501663</v>
      </c>
      <c r="T54" s="1">
        <f t="shared" si="27"/>
        <v>5844.6084064106444</v>
      </c>
      <c r="U54" s="1">
        <f t="shared" si="28"/>
        <v>93.653787648311535</v>
      </c>
      <c r="V54" s="1">
        <f t="shared" si="29"/>
        <v>5144.3200486766054</v>
      </c>
      <c r="W54" s="4">
        <f t="shared" si="30"/>
        <v>14.221506834639513</v>
      </c>
      <c r="X54" s="1"/>
    </row>
    <row r="55" spans="1:24" x14ac:dyDescent="0.25">
      <c r="A55" s="2">
        <v>44384</v>
      </c>
      <c r="B55" s="1">
        <v>487</v>
      </c>
      <c r="C55" s="1">
        <f t="shared" si="31"/>
        <v>977568</v>
      </c>
      <c r="D55" s="1">
        <v>11162</v>
      </c>
      <c r="E55" s="1">
        <f t="shared" si="19"/>
        <v>-363</v>
      </c>
      <c r="F55" s="1">
        <f t="shared" si="20"/>
        <v>0.96850325379609548</v>
      </c>
      <c r="G55" s="1">
        <f t="shared" si="21"/>
        <v>1.0115500110719511</v>
      </c>
      <c r="H55" s="1">
        <f t="shared" si="16"/>
        <v>15593</v>
      </c>
      <c r="I55" s="1">
        <v>201</v>
      </c>
      <c r="J55" s="4">
        <f t="shared" si="22"/>
        <v>1.5950808537104324</v>
      </c>
      <c r="K55" s="1">
        <f t="shared" si="17"/>
        <v>851456</v>
      </c>
      <c r="L55" s="1">
        <v>5987</v>
      </c>
      <c r="M55" s="1">
        <f t="shared" si="23"/>
        <v>87.099414056106582</v>
      </c>
      <c r="N55" s="1">
        <f t="shared" si="24"/>
        <v>110519</v>
      </c>
      <c r="O55" s="1">
        <f t="shared" si="25"/>
        <v>1.0471268179449524</v>
      </c>
      <c r="P55" s="1">
        <f t="shared" si="18"/>
        <v>6831023</v>
      </c>
      <c r="Q55" s="1">
        <v>35639</v>
      </c>
      <c r="R55" s="1" t="s">
        <v>22</v>
      </c>
      <c r="S55" s="1">
        <f t="shared" si="26"/>
        <v>41312.506803749624</v>
      </c>
      <c r="T55" s="1">
        <f t="shared" si="27"/>
        <v>5912.113698215906</v>
      </c>
      <c r="U55" s="1">
        <f t="shared" si="28"/>
        <v>94.876787344082757</v>
      </c>
      <c r="V55" s="1">
        <f t="shared" si="29"/>
        <v>5180.7484027989049</v>
      </c>
      <c r="W55" s="4">
        <f t="shared" si="30"/>
        <v>14.310711587415238</v>
      </c>
      <c r="X55" s="1"/>
    </row>
    <row r="56" spans="1:24" x14ac:dyDescent="0.25">
      <c r="A56" s="2">
        <v>44385</v>
      </c>
      <c r="B56" s="1">
        <v>488</v>
      </c>
      <c r="C56" s="1">
        <f t="shared" si="31"/>
        <v>989219</v>
      </c>
      <c r="D56" s="1">
        <v>11651</v>
      </c>
      <c r="E56" s="1">
        <f t="shared" si="19"/>
        <v>489</v>
      </c>
      <c r="F56" s="1">
        <f t="shared" si="20"/>
        <v>1.0438093531625157</v>
      </c>
      <c r="G56" s="1">
        <f t="shared" si="21"/>
        <v>1.0119183524828963</v>
      </c>
      <c r="H56" s="1">
        <f t="shared" si="16"/>
        <v>15792</v>
      </c>
      <c r="I56" s="1">
        <v>199</v>
      </c>
      <c r="J56" s="4">
        <f t="shared" si="22"/>
        <v>1.5964109059773417</v>
      </c>
      <c r="K56" s="1">
        <f t="shared" si="17"/>
        <v>857300</v>
      </c>
      <c r="L56" s="1">
        <v>5844</v>
      </c>
      <c r="M56" s="1">
        <f t="shared" si="23"/>
        <v>86.664328121477652</v>
      </c>
      <c r="N56" s="1">
        <f t="shared" si="24"/>
        <v>116127</v>
      </c>
      <c r="O56" s="1">
        <f t="shared" si="25"/>
        <v>1.0507424062830826</v>
      </c>
      <c r="P56" s="1">
        <f t="shared" si="18"/>
        <v>6867873</v>
      </c>
      <c r="Q56" s="1">
        <v>36850</v>
      </c>
      <c r="R56" s="1" t="s">
        <v>22</v>
      </c>
      <c r="S56" s="1">
        <f t="shared" si="26"/>
        <v>41535.367402479591</v>
      </c>
      <c r="T56" s="1">
        <f t="shared" si="27"/>
        <v>5982.576353190203</v>
      </c>
      <c r="U56" s="1">
        <f t="shared" si="28"/>
        <v>96.087617888652275</v>
      </c>
      <c r="V56" s="1">
        <f t="shared" si="29"/>
        <v>5216.3066626102827</v>
      </c>
      <c r="W56" s="4">
        <f t="shared" si="30"/>
        <v>14.403571527895172</v>
      </c>
      <c r="X56" s="1"/>
    </row>
    <row r="57" spans="1:24" x14ac:dyDescent="0.25">
      <c r="A57" s="2">
        <v>44386</v>
      </c>
      <c r="B57" s="1">
        <v>489</v>
      </c>
      <c r="C57" s="1">
        <f t="shared" si="31"/>
        <v>1000543</v>
      </c>
      <c r="D57" s="1">
        <v>11324</v>
      </c>
      <c r="E57" s="1">
        <f t="shared" si="19"/>
        <v>-327</v>
      </c>
      <c r="F57" s="1">
        <f t="shared" si="20"/>
        <v>0.97193373959316798</v>
      </c>
      <c r="G57" s="1">
        <f t="shared" si="21"/>
        <v>1.0114474145765497</v>
      </c>
      <c r="H57" s="1">
        <f t="shared" si="16"/>
        <v>16004</v>
      </c>
      <c r="I57" s="1">
        <v>212</v>
      </c>
      <c r="J57" s="4">
        <f t="shared" si="22"/>
        <v>1.5995314544202499</v>
      </c>
      <c r="K57" s="1">
        <f t="shared" si="17"/>
        <v>863338</v>
      </c>
      <c r="L57" s="1">
        <v>6038</v>
      </c>
      <c r="M57" s="1">
        <f t="shared" si="23"/>
        <v>86.286946188219787</v>
      </c>
      <c r="N57" s="1">
        <f t="shared" si="24"/>
        <v>121201</v>
      </c>
      <c r="O57" s="1">
        <f t="shared" si="25"/>
        <v>1.04369354241477</v>
      </c>
      <c r="P57" s="1">
        <f t="shared" si="18"/>
        <v>6904459</v>
      </c>
      <c r="Q57" s="1">
        <v>36586</v>
      </c>
      <c r="R57" s="1" t="s">
        <v>22</v>
      </c>
      <c r="S57" s="1">
        <f t="shared" si="26"/>
        <v>41756.631387964924</v>
      </c>
      <c r="T57" s="1">
        <f t="shared" si="27"/>
        <v>6051.0613849410347</v>
      </c>
      <c r="U57" s="1">
        <f t="shared" si="28"/>
        <v>97.377547916032853</v>
      </c>
      <c r="V57" s="1">
        <f t="shared" si="29"/>
        <v>5253.0453300882264</v>
      </c>
      <c r="W57" s="4">
        <f t="shared" si="30"/>
        <v>14.491258475139038</v>
      </c>
      <c r="X57" s="1"/>
    </row>
    <row r="58" spans="1:24" x14ac:dyDescent="0.25">
      <c r="A58" s="2">
        <v>44387</v>
      </c>
      <c r="B58" s="1">
        <v>490</v>
      </c>
      <c r="C58" s="1">
        <f t="shared" si="31"/>
        <v>1009315</v>
      </c>
      <c r="D58" s="1">
        <v>8772</v>
      </c>
      <c r="E58" s="1">
        <f t="shared" si="19"/>
        <v>-2552</v>
      </c>
      <c r="F58" s="1">
        <f t="shared" si="20"/>
        <v>0.77463793712469087</v>
      </c>
      <c r="G58" s="1">
        <f t="shared" si="21"/>
        <v>1.0087672393890117</v>
      </c>
      <c r="H58" s="1">
        <f t="shared" si="16"/>
        <v>16189</v>
      </c>
      <c r="I58" s="1">
        <v>185</v>
      </c>
      <c r="J58" s="4">
        <f t="shared" si="22"/>
        <v>1.6039591207898427</v>
      </c>
      <c r="K58" s="1">
        <f t="shared" si="17"/>
        <v>869093</v>
      </c>
      <c r="L58" s="1">
        <v>5755</v>
      </c>
      <c r="M58" s="1">
        <f t="shared" si="23"/>
        <v>86.107211326493712</v>
      </c>
      <c r="N58" s="1">
        <f t="shared" si="24"/>
        <v>124033</v>
      </c>
      <c r="O58" s="1">
        <f t="shared" si="25"/>
        <v>1.0233661438436976</v>
      </c>
      <c r="P58" s="1">
        <f t="shared" si="18"/>
        <v>6932343</v>
      </c>
      <c r="Q58" s="1">
        <v>27884</v>
      </c>
      <c r="R58" s="1" t="s">
        <v>22</v>
      </c>
      <c r="S58" s="1">
        <f t="shared" si="26"/>
        <v>41925.267614151802</v>
      </c>
      <c r="T58" s="1">
        <f t="shared" si="27"/>
        <v>6104.1124886604175</v>
      </c>
      <c r="U58" s="1">
        <f t="shared" si="28"/>
        <v>98.503194402190445</v>
      </c>
      <c r="V58" s="1">
        <f t="shared" si="29"/>
        <v>5288.0620626711288</v>
      </c>
      <c r="W58" s="4">
        <f t="shared" si="30"/>
        <v>14.559507514270429</v>
      </c>
      <c r="X58" s="1"/>
    </row>
    <row r="59" spans="1:24" x14ac:dyDescent="0.25">
      <c r="A59" s="2">
        <v>44388</v>
      </c>
      <c r="B59" s="1">
        <v>491</v>
      </c>
      <c r="C59" s="1">
        <f t="shared" si="31"/>
        <v>1021189</v>
      </c>
      <c r="D59" s="1">
        <v>11874</v>
      </c>
      <c r="E59" s="1">
        <f t="shared" si="19"/>
        <v>3102</v>
      </c>
      <c r="F59" s="1">
        <f t="shared" si="20"/>
        <v>1.353625170998632</v>
      </c>
      <c r="G59" s="1">
        <f t="shared" si="21"/>
        <v>1.0117644144791269</v>
      </c>
      <c r="H59" s="1">
        <f t="shared" si="16"/>
        <v>16419</v>
      </c>
      <c r="I59" s="1">
        <v>230</v>
      </c>
      <c r="J59" s="4">
        <f t="shared" si="22"/>
        <v>1.6078316550609144</v>
      </c>
      <c r="K59" s="1">
        <f t="shared" si="17"/>
        <v>875455</v>
      </c>
      <c r="L59" s="1">
        <v>6362</v>
      </c>
      <c r="M59" s="1">
        <f t="shared" si="23"/>
        <v>85.72898846344799</v>
      </c>
      <c r="N59" s="1">
        <f t="shared" si="24"/>
        <v>129315</v>
      </c>
      <c r="O59" s="1">
        <f t="shared" si="25"/>
        <v>1.0425854409713544</v>
      </c>
      <c r="P59" s="1">
        <f t="shared" si="18"/>
        <v>6972358</v>
      </c>
      <c r="Q59" s="1">
        <v>40015</v>
      </c>
      <c r="R59" s="1" t="s">
        <v>22</v>
      </c>
      <c r="S59" s="1">
        <f t="shared" si="26"/>
        <v>42167.269428485037</v>
      </c>
      <c r="T59" s="1">
        <f t="shared" si="27"/>
        <v>6175.9237980042335</v>
      </c>
      <c r="U59" s="1">
        <f t="shared" si="28"/>
        <v>99.90264679038637</v>
      </c>
      <c r="V59" s="1">
        <f t="shared" si="29"/>
        <v>5326.7721326437486</v>
      </c>
      <c r="W59" s="4">
        <f t="shared" si="30"/>
        <v>14.646250235573103</v>
      </c>
      <c r="X59" s="1"/>
    </row>
    <row r="60" spans="1:24" x14ac:dyDescent="0.25">
      <c r="A60" s="2">
        <v>44389</v>
      </c>
      <c r="B60" s="1">
        <v>492</v>
      </c>
      <c r="C60" s="1">
        <f t="shared" si="31"/>
        <v>1034957</v>
      </c>
      <c r="D60" s="1">
        <v>13768</v>
      </c>
      <c r="E60" s="1">
        <f t="shared" si="19"/>
        <v>1894</v>
      </c>
      <c r="F60" s="1">
        <f t="shared" si="20"/>
        <v>1.1595081691089777</v>
      </c>
      <c r="G60" s="1">
        <f t="shared" si="21"/>
        <v>1.0134823230567505</v>
      </c>
      <c r="H60" s="1">
        <f t="shared" si="16"/>
        <v>16639</v>
      </c>
      <c r="I60" s="1">
        <v>220</v>
      </c>
      <c r="J60" s="4">
        <f t="shared" si="22"/>
        <v>1.6076996435600703</v>
      </c>
      <c r="K60" s="1">
        <f t="shared" si="17"/>
        <v>882475</v>
      </c>
      <c r="L60" s="1">
        <v>7020</v>
      </c>
      <c r="M60" s="1">
        <f t="shared" si="23"/>
        <v>85.266827510708183</v>
      </c>
      <c r="N60" s="1">
        <f t="shared" si="24"/>
        <v>135843</v>
      </c>
      <c r="O60" s="1">
        <f t="shared" si="25"/>
        <v>1.050481382670224</v>
      </c>
      <c r="P60" s="1">
        <f t="shared" si="18"/>
        <v>7016425</v>
      </c>
      <c r="Q60" s="1">
        <v>44067</v>
      </c>
      <c r="R60" s="1" t="s">
        <v>22</v>
      </c>
      <c r="S60" s="1">
        <f t="shared" si="26"/>
        <v>42433.776837012396</v>
      </c>
      <c r="T60" s="1">
        <f t="shared" si="27"/>
        <v>6259.1895978228004</v>
      </c>
      <c r="U60" s="1">
        <f t="shared" si="28"/>
        <v>101.24125342257378</v>
      </c>
      <c r="V60" s="1">
        <f t="shared" si="29"/>
        <v>5369.485853361728</v>
      </c>
      <c r="W60" s="4">
        <f t="shared" si="30"/>
        <v>14.750489031094896</v>
      </c>
      <c r="X60" s="1"/>
    </row>
    <row r="61" spans="1:24" x14ac:dyDescent="0.25">
      <c r="A61" s="2">
        <v>44390</v>
      </c>
      <c r="B61" s="1">
        <v>493</v>
      </c>
      <c r="C61" s="1">
        <f t="shared" si="31"/>
        <v>1047155</v>
      </c>
      <c r="D61" s="1">
        <v>12198</v>
      </c>
      <c r="E61" s="1">
        <f t="shared" si="19"/>
        <v>-1570</v>
      </c>
      <c r="F61" s="1">
        <f t="shared" si="20"/>
        <v>0.8859674607786171</v>
      </c>
      <c r="G61" s="1">
        <f t="shared" si="21"/>
        <v>1.0117859969061516</v>
      </c>
      <c r="H61" s="1">
        <f t="shared" si="16"/>
        <v>16842</v>
      </c>
      <c r="I61" s="1">
        <v>203</v>
      </c>
      <c r="J61" s="4">
        <f t="shared" si="22"/>
        <v>1.6083578839808814</v>
      </c>
      <c r="K61" s="1">
        <f t="shared" si="17"/>
        <v>890121</v>
      </c>
      <c r="L61" s="1">
        <v>7646</v>
      </c>
      <c r="M61" s="1">
        <f t="shared" si="23"/>
        <v>85.003748251214006</v>
      </c>
      <c r="N61" s="1">
        <f t="shared" si="24"/>
        <v>140192</v>
      </c>
      <c r="O61" s="1">
        <f t="shared" si="25"/>
        <v>1.0320148995531606</v>
      </c>
      <c r="P61" s="1">
        <f t="shared" si="18"/>
        <v>7058180</v>
      </c>
      <c r="Q61" s="1">
        <v>41755</v>
      </c>
      <c r="R61" s="1" t="s">
        <v>22</v>
      </c>
      <c r="S61" s="1">
        <f t="shared" si="26"/>
        <v>42686.30178409435</v>
      </c>
      <c r="T61" s="1">
        <f t="shared" si="27"/>
        <v>6332.9603870577566</v>
      </c>
      <c r="U61" s="1">
        <f t="shared" si="28"/>
        <v>102.4764222695467</v>
      </c>
      <c r="V61" s="1">
        <f t="shared" si="29"/>
        <v>5416.0085184058416</v>
      </c>
      <c r="W61" s="4">
        <f t="shared" si="30"/>
        <v>14.836048386411226</v>
      </c>
      <c r="X61" s="1"/>
    </row>
    <row r="62" spans="1:24" x14ac:dyDescent="0.25">
      <c r="A62" s="2">
        <v>44391</v>
      </c>
      <c r="B62" s="1">
        <v>494</v>
      </c>
      <c r="C62" s="1">
        <f t="shared" si="31"/>
        <v>1059538</v>
      </c>
      <c r="D62" s="1">
        <v>12383</v>
      </c>
      <c r="E62" s="1">
        <f t="shared" si="19"/>
        <v>185</v>
      </c>
      <c r="F62" s="1">
        <f t="shared" si="20"/>
        <v>1.0151664207247089</v>
      </c>
      <c r="G62" s="1">
        <f t="shared" si="21"/>
        <v>1.0118253744670083</v>
      </c>
      <c r="H62" s="1">
        <f t="shared" si="16"/>
        <v>17052</v>
      </c>
      <c r="I62" s="1">
        <v>210</v>
      </c>
      <c r="J62" s="4">
        <f t="shared" si="22"/>
        <v>1.6093806923394915</v>
      </c>
      <c r="K62" s="1">
        <f t="shared" si="17"/>
        <v>898366</v>
      </c>
      <c r="L62" s="1">
        <v>8245</v>
      </c>
      <c r="M62" s="1">
        <f t="shared" si="23"/>
        <v>84.788464406184588</v>
      </c>
      <c r="N62" s="1">
        <f t="shared" si="24"/>
        <v>144120</v>
      </c>
      <c r="O62" s="1">
        <f t="shared" si="25"/>
        <v>1.0280187171878568</v>
      </c>
      <c r="P62" s="1">
        <f t="shared" si="18"/>
        <v>7100670</v>
      </c>
      <c r="Q62" s="1">
        <v>42490</v>
      </c>
      <c r="R62" s="1" t="s">
        <v>22</v>
      </c>
      <c r="S62" s="1">
        <f t="shared" si="26"/>
        <v>42943.271847596006</v>
      </c>
      <c r="T62" s="1">
        <f t="shared" si="27"/>
        <v>6407.8500151194439</v>
      </c>
      <c r="U62" s="1">
        <f t="shared" si="28"/>
        <v>103.75418314572559</v>
      </c>
      <c r="V62" s="1">
        <f t="shared" si="29"/>
        <v>5466.1758442348646</v>
      </c>
      <c r="W62" s="4">
        <f t="shared" si="30"/>
        <v>14.921662322006233</v>
      </c>
      <c r="X62" s="1"/>
    </row>
    <row r="63" spans="1:24" x14ac:dyDescent="0.25">
      <c r="A63" s="2">
        <v>44392</v>
      </c>
      <c r="B63" s="1">
        <v>495</v>
      </c>
      <c r="C63" s="1">
        <f t="shared" si="31"/>
        <v>1071774</v>
      </c>
      <c r="D63" s="1">
        <v>12236</v>
      </c>
      <c r="E63" s="1">
        <f t="shared" si="19"/>
        <v>-147</v>
      </c>
      <c r="F63" s="1">
        <f t="shared" si="20"/>
        <v>0.98812888637648388</v>
      </c>
      <c r="G63" s="1">
        <f t="shared" si="21"/>
        <v>1.0115484295985608</v>
      </c>
      <c r="H63" s="1">
        <f t="shared" si="16"/>
        <v>17278</v>
      </c>
      <c r="I63" s="1">
        <v>226</v>
      </c>
      <c r="J63" s="4">
        <f t="shared" si="22"/>
        <v>1.6120935943585122</v>
      </c>
      <c r="K63" s="1">
        <f t="shared" si="17"/>
        <v>906761</v>
      </c>
      <c r="L63" s="1">
        <v>8395</v>
      </c>
      <c r="M63" s="1">
        <f t="shared" si="23"/>
        <v>84.603750417532055</v>
      </c>
      <c r="N63" s="1">
        <f t="shared" si="24"/>
        <v>147735</v>
      </c>
      <c r="O63" s="1">
        <f t="shared" si="25"/>
        <v>1.0250832639467111</v>
      </c>
      <c r="P63" s="1">
        <f t="shared" si="18"/>
        <v>7145611</v>
      </c>
      <c r="Q63" s="1">
        <v>44941</v>
      </c>
      <c r="R63" s="1" t="s">
        <v>22</v>
      </c>
      <c r="S63" s="1">
        <f t="shared" si="26"/>
        <v>43215.065013607498</v>
      </c>
      <c r="T63" s="1">
        <f t="shared" si="27"/>
        <v>6481.8506198971882</v>
      </c>
      <c r="U63" s="1">
        <f t="shared" si="28"/>
        <v>105.12929723151811</v>
      </c>
      <c r="V63" s="1">
        <f t="shared" si="29"/>
        <v>5517.2558564040164</v>
      </c>
      <c r="W63" s="4">
        <f t="shared" si="30"/>
        <v>14.999053265004211</v>
      </c>
      <c r="X63" s="1"/>
    </row>
    <row r="64" spans="1:24" x14ac:dyDescent="0.25">
      <c r="A64" s="2">
        <v>44393</v>
      </c>
      <c r="B64" s="1">
        <v>496</v>
      </c>
      <c r="C64" s="1">
        <f t="shared" si="31"/>
        <v>1083922</v>
      </c>
      <c r="D64" s="1">
        <v>12148</v>
      </c>
      <c r="E64" s="1">
        <f t="shared" si="19"/>
        <v>-88</v>
      </c>
      <c r="F64" s="1">
        <f t="shared" si="20"/>
        <v>0.99280810722458324</v>
      </c>
      <c r="G64" s="1">
        <f t="shared" si="21"/>
        <v>1.0113344790972725</v>
      </c>
      <c r="H64" s="1">
        <f t="shared" si="16"/>
        <v>17465</v>
      </c>
      <c r="I64" s="1">
        <v>187</v>
      </c>
      <c r="J64" s="4">
        <f t="shared" si="22"/>
        <v>1.6112783023132662</v>
      </c>
      <c r="K64" s="1">
        <f t="shared" si="17"/>
        <v>915297</v>
      </c>
      <c r="L64" s="1">
        <v>8536</v>
      </c>
      <c r="M64" s="1">
        <f t="shared" si="23"/>
        <v>84.443068781701996</v>
      </c>
      <c r="N64" s="1">
        <f t="shared" si="24"/>
        <v>151160</v>
      </c>
      <c r="O64" s="1">
        <f t="shared" si="25"/>
        <v>1.0231834027143196</v>
      </c>
      <c r="P64" s="1">
        <f t="shared" si="18"/>
        <v>7187556</v>
      </c>
      <c r="Q64" s="1">
        <v>41945</v>
      </c>
      <c r="R64" s="1" t="s">
        <v>22</v>
      </c>
      <c r="S64" s="1">
        <f t="shared" si="26"/>
        <v>43468.739038403386</v>
      </c>
      <c r="T64" s="1">
        <f t="shared" si="27"/>
        <v>6555.3190202600545</v>
      </c>
      <c r="U64" s="1">
        <f t="shared" si="28"/>
        <v>106.2671128688774</v>
      </c>
      <c r="V64" s="1">
        <f t="shared" si="29"/>
        <v>5569.1937937328876</v>
      </c>
      <c r="W64" s="4">
        <f t="shared" si="30"/>
        <v>15.080536415994533</v>
      </c>
      <c r="X64" s="1"/>
    </row>
    <row r="65" spans="1:24" x14ac:dyDescent="0.25">
      <c r="A65" s="2">
        <v>44394</v>
      </c>
      <c r="B65" s="1">
        <v>497</v>
      </c>
      <c r="C65" s="1">
        <f t="shared" si="31"/>
        <v>1092411</v>
      </c>
      <c r="D65" s="1">
        <v>8489</v>
      </c>
      <c r="E65" s="1">
        <f t="shared" si="19"/>
        <v>-3659</v>
      </c>
      <c r="F65" s="1">
        <f t="shared" si="20"/>
        <v>0.69879815607507412</v>
      </c>
      <c r="G65" s="1">
        <f t="shared" si="21"/>
        <v>1.0078317443506082</v>
      </c>
      <c r="H65" s="1">
        <f t="shared" si="16"/>
        <v>17669</v>
      </c>
      <c r="I65" s="1">
        <v>204</v>
      </c>
      <c r="J65" s="4">
        <f t="shared" si="22"/>
        <v>1.6174315344682542</v>
      </c>
      <c r="K65" s="1">
        <f t="shared" si="17"/>
        <v>924117</v>
      </c>
      <c r="L65" s="1">
        <v>8820</v>
      </c>
      <c r="M65" s="1">
        <f t="shared" si="23"/>
        <v>84.59425985274774</v>
      </c>
      <c r="N65" s="1">
        <f t="shared" si="24"/>
        <v>150625</v>
      </c>
      <c r="O65" s="1">
        <f t="shared" si="25"/>
        <v>0.99646070388991792</v>
      </c>
      <c r="P65" s="1">
        <f t="shared" si="18"/>
        <v>7216770</v>
      </c>
      <c r="Q65" s="1">
        <v>29214</v>
      </c>
      <c r="R65" s="1" t="s">
        <v>22</v>
      </c>
      <c r="S65" s="1">
        <f t="shared" si="26"/>
        <v>43645.418808587849</v>
      </c>
      <c r="T65" s="1">
        <f t="shared" si="27"/>
        <v>6606.6586029634109</v>
      </c>
      <c r="U65" s="1">
        <f t="shared" si="28"/>
        <v>107.50836629145118</v>
      </c>
      <c r="V65" s="1">
        <f t="shared" si="29"/>
        <v>5622.8597505324005</v>
      </c>
      <c r="W65" s="4">
        <f t="shared" si="30"/>
        <v>15.137118129024479</v>
      </c>
      <c r="X65" s="1"/>
    </row>
    <row r="66" spans="1:24" x14ac:dyDescent="0.25">
      <c r="A66" s="2">
        <v>44395</v>
      </c>
      <c r="B66" s="1">
        <v>498</v>
      </c>
      <c r="C66" s="1">
        <f t="shared" si="31"/>
        <v>1103989</v>
      </c>
      <c r="D66" s="1">
        <v>11578</v>
      </c>
      <c r="E66" s="1">
        <f t="shared" si="19"/>
        <v>3089</v>
      </c>
      <c r="F66" s="1">
        <f t="shared" si="20"/>
        <v>1.363882671692779</v>
      </c>
      <c r="G66" s="1">
        <f t="shared" si="21"/>
        <v>1.0105985750784274</v>
      </c>
      <c r="H66" s="1">
        <f t="shared" si="16"/>
        <v>17894</v>
      </c>
      <c r="I66" s="1">
        <v>225</v>
      </c>
      <c r="J66" s="4">
        <f t="shared" si="22"/>
        <v>1.6208494831017339</v>
      </c>
      <c r="K66" s="1">
        <f t="shared" si="17"/>
        <v>932962</v>
      </c>
      <c r="L66" s="1">
        <v>8845</v>
      </c>
      <c r="M66" s="1">
        <f t="shared" si="23"/>
        <v>84.508269557033628</v>
      </c>
      <c r="N66" s="1">
        <f t="shared" si="24"/>
        <v>153133</v>
      </c>
      <c r="O66" s="1">
        <f t="shared" si="25"/>
        <v>1.0166506224066389</v>
      </c>
      <c r="P66" s="1">
        <f t="shared" si="18"/>
        <v>7256576</v>
      </c>
      <c r="Q66" s="1">
        <v>39806</v>
      </c>
      <c r="R66" s="1" t="s">
        <v>22</v>
      </c>
      <c r="S66" s="1">
        <f t="shared" si="26"/>
        <v>43886.156637435743</v>
      </c>
      <c r="T66" s="1">
        <f t="shared" si="27"/>
        <v>6676.6797701844571</v>
      </c>
      <c r="U66" s="1">
        <f t="shared" si="28"/>
        <v>108.87739580164283</v>
      </c>
      <c r="V66" s="1">
        <f t="shared" si="29"/>
        <v>5676.6778217219353</v>
      </c>
      <c r="W66" s="4">
        <f t="shared" si="30"/>
        <v>15.213635191032242</v>
      </c>
      <c r="X66" s="1"/>
    </row>
    <row r="67" spans="1:24" x14ac:dyDescent="0.25">
      <c r="A67" s="2">
        <v>44396</v>
      </c>
      <c r="B67" s="1">
        <v>499</v>
      </c>
      <c r="C67" s="1">
        <f t="shared" si="31"/>
        <v>1117310</v>
      </c>
      <c r="D67" s="1">
        <v>13321</v>
      </c>
      <c r="E67" s="1">
        <f t="shared" si="19"/>
        <v>1743</v>
      </c>
      <c r="F67" s="1">
        <f t="shared" si="20"/>
        <v>1.1505441354292625</v>
      </c>
      <c r="G67" s="1">
        <f t="shared" si="21"/>
        <v>1.0120662434136571</v>
      </c>
      <c r="H67" s="1">
        <f t="shared" si="16"/>
        <v>18125</v>
      </c>
      <c r="I67" s="1">
        <v>231</v>
      </c>
      <c r="J67" s="4">
        <f t="shared" si="22"/>
        <v>1.6221997476080945</v>
      </c>
      <c r="K67" s="1">
        <f t="shared" si="17"/>
        <v>942297</v>
      </c>
      <c r="L67" s="1">
        <v>9335</v>
      </c>
      <c r="M67" s="1">
        <f t="shared" si="23"/>
        <v>84.336218238447699</v>
      </c>
      <c r="N67" s="1">
        <f t="shared" si="24"/>
        <v>156888</v>
      </c>
      <c r="O67" s="1">
        <f t="shared" si="25"/>
        <v>1.0245211678736785</v>
      </c>
      <c r="P67" s="1">
        <f t="shared" si="18"/>
        <v>7301588</v>
      </c>
      <c r="Q67" s="1">
        <v>45012</v>
      </c>
      <c r="R67" s="1" t="s">
        <v>22</v>
      </c>
      <c r="S67" s="1">
        <f t="shared" si="26"/>
        <v>44158.379195645604</v>
      </c>
      <c r="T67" s="1">
        <f t="shared" si="27"/>
        <v>6757.2422134865437</v>
      </c>
      <c r="U67" s="1">
        <f t="shared" si="28"/>
        <v>110.28293276543961</v>
      </c>
      <c r="V67" s="1">
        <f t="shared" si="29"/>
        <v>5733.4773349558873</v>
      </c>
      <c r="W67" s="4">
        <f t="shared" si="30"/>
        <v>15.302287666737701</v>
      </c>
      <c r="X67" s="1"/>
    </row>
    <row r="68" spans="1:24" x14ac:dyDescent="0.25">
      <c r="A68" s="2">
        <v>44397</v>
      </c>
      <c r="B68" s="1">
        <v>500</v>
      </c>
      <c r="C68" s="1">
        <f t="shared" si="31"/>
        <v>1128889</v>
      </c>
      <c r="D68" s="1">
        <v>11579</v>
      </c>
      <c r="E68" s="1">
        <f t="shared" si="19"/>
        <v>-1742</v>
      </c>
      <c r="F68" s="1">
        <f t="shared" si="20"/>
        <v>0.86922903685909469</v>
      </c>
      <c r="G68" s="1">
        <f t="shared" si="21"/>
        <v>1.0103632832427885</v>
      </c>
      <c r="H68" s="1">
        <f t="shared" si="16"/>
        <v>18325</v>
      </c>
      <c r="I68" s="1">
        <v>200</v>
      </c>
      <c r="J68" s="4">
        <f t="shared" si="22"/>
        <v>1.6232773992837204</v>
      </c>
      <c r="K68" s="1">
        <f t="shared" si="17"/>
        <v>952294</v>
      </c>
      <c r="L68" s="1">
        <v>9997</v>
      </c>
      <c r="M68" s="1">
        <f t="shared" si="23"/>
        <v>84.356743665674841</v>
      </c>
      <c r="N68" s="1">
        <f t="shared" si="24"/>
        <v>158270</v>
      </c>
      <c r="O68" s="1">
        <f t="shared" si="25"/>
        <v>1.0088088317780837</v>
      </c>
      <c r="P68" s="1">
        <f t="shared" si="18"/>
        <v>7341098</v>
      </c>
      <c r="Q68" s="1">
        <v>39510</v>
      </c>
      <c r="R68" s="1" t="s">
        <v>22</v>
      </c>
      <c r="S68" s="1">
        <f t="shared" si="26"/>
        <v>44397.326882370733</v>
      </c>
      <c r="T68" s="1">
        <f t="shared" si="27"/>
        <v>6827.2694284850322</v>
      </c>
      <c r="U68" s="1">
        <f t="shared" si="28"/>
        <v>111.49984788560998</v>
      </c>
      <c r="V68" s="1">
        <f t="shared" si="29"/>
        <v>5794.3048372376024</v>
      </c>
      <c r="W68" s="4">
        <f t="shared" si="30"/>
        <v>15.377658764397371</v>
      </c>
      <c r="X68" s="1"/>
    </row>
    <row r="69" spans="1:24" x14ac:dyDescent="0.25">
      <c r="A69" s="2">
        <v>44398</v>
      </c>
      <c r="B69" s="1">
        <v>501</v>
      </c>
      <c r="C69" s="1">
        <f t="shared" si="31"/>
        <v>1136503</v>
      </c>
      <c r="D69" s="1">
        <v>7614</v>
      </c>
      <c r="E69" s="1">
        <f t="shared" si="19"/>
        <v>-3965</v>
      </c>
      <c r="F69" s="1">
        <f t="shared" si="20"/>
        <v>0.65756973831937127</v>
      </c>
      <c r="G69" s="1">
        <f t="shared" si="21"/>
        <v>1.0067446843755232</v>
      </c>
      <c r="H69" s="1">
        <f t="shared" si="16"/>
        <v>18498</v>
      </c>
      <c r="I69" s="1">
        <v>173</v>
      </c>
      <c r="J69" s="4">
        <f t="shared" si="22"/>
        <v>1.6276243881450376</v>
      </c>
      <c r="K69" s="1">
        <f t="shared" si="17"/>
        <v>961998</v>
      </c>
      <c r="L69" s="1">
        <v>9704</v>
      </c>
      <c r="M69" s="1">
        <f t="shared" si="23"/>
        <v>84.645443082860311</v>
      </c>
      <c r="N69" s="1">
        <f t="shared" si="24"/>
        <v>156007</v>
      </c>
      <c r="O69" s="1">
        <f t="shared" si="25"/>
        <v>0.98570164908068492</v>
      </c>
      <c r="P69" s="1">
        <f t="shared" si="18"/>
        <v>7366077</v>
      </c>
      <c r="Q69" s="1">
        <v>24979</v>
      </c>
      <c r="R69" s="1" t="s">
        <v>22</v>
      </c>
      <c r="S69" s="1">
        <f t="shared" si="26"/>
        <v>44548.394315089208</v>
      </c>
      <c r="T69" s="1">
        <f t="shared" si="27"/>
        <v>6873.3172059268218</v>
      </c>
      <c r="U69" s="1">
        <f t="shared" si="28"/>
        <v>112.55247946455735</v>
      </c>
      <c r="V69" s="1">
        <f t="shared" si="29"/>
        <v>5853.349558868269</v>
      </c>
      <c r="W69" s="4">
        <f t="shared" si="30"/>
        <v>15.42887754227929</v>
      </c>
      <c r="X69" s="1"/>
    </row>
    <row r="70" spans="1:24" x14ac:dyDescent="0.25">
      <c r="A70" s="2">
        <v>44399</v>
      </c>
      <c r="B70" s="1">
        <v>502</v>
      </c>
      <c r="C70" s="1">
        <f t="shared" si="31"/>
        <v>1140200</v>
      </c>
      <c r="D70" s="1">
        <v>3697</v>
      </c>
      <c r="E70" s="1">
        <f t="shared" si="19"/>
        <v>-3917</v>
      </c>
      <c r="F70" s="1">
        <f t="shared" si="20"/>
        <v>0.48555292881534018</v>
      </c>
      <c r="G70" s="1">
        <f t="shared" si="21"/>
        <v>1.0032529610568559</v>
      </c>
      <c r="H70" s="1">
        <f t="shared" si="16"/>
        <v>18685</v>
      </c>
      <c r="I70" s="1">
        <v>187</v>
      </c>
      <c r="J70" s="4">
        <f t="shared" si="22"/>
        <v>1.6387475881424312</v>
      </c>
      <c r="K70" s="1">
        <f t="shared" si="17"/>
        <v>970564</v>
      </c>
      <c r="L70" s="1">
        <v>8566</v>
      </c>
      <c r="M70" s="1">
        <f t="shared" si="23"/>
        <v>85.122259252762674</v>
      </c>
      <c r="N70" s="1">
        <f t="shared" si="24"/>
        <v>150951</v>
      </c>
      <c r="O70" s="1">
        <f t="shared" si="25"/>
        <v>0.96759119783086656</v>
      </c>
      <c r="P70" s="1">
        <f t="shared" si="18"/>
        <v>7377563</v>
      </c>
      <c r="Q70" s="1">
        <v>11486</v>
      </c>
      <c r="R70" s="1" t="s">
        <v>22</v>
      </c>
      <c r="S70" s="1">
        <f t="shared" si="26"/>
        <v>44617.859086785611</v>
      </c>
      <c r="T70" s="1">
        <f t="shared" si="27"/>
        <v>6895.6758391291205</v>
      </c>
      <c r="U70" s="1">
        <f t="shared" si="28"/>
        <v>113.69029510191665</v>
      </c>
      <c r="V70" s="1">
        <f t="shared" si="29"/>
        <v>5905.4700334651661</v>
      </c>
      <c r="W70" s="4">
        <f t="shared" si="30"/>
        <v>15.454967988751841</v>
      </c>
      <c r="X70" s="1"/>
    </row>
    <row r="71" spans="1:24" x14ac:dyDescent="0.25">
      <c r="A71" s="2">
        <v>44400</v>
      </c>
      <c r="B71" s="1">
        <v>503</v>
      </c>
      <c r="C71" s="1">
        <f t="shared" si="31"/>
        <v>1146564</v>
      </c>
      <c r="D71" s="1">
        <v>6364</v>
      </c>
      <c r="E71" s="1">
        <f t="shared" si="19"/>
        <v>2667</v>
      </c>
      <c r="F71" s="1">
        <f t="shared" si="20"/>
        <v>1.7213957262645387</v>
      </c>
      <c r="G71" s="1">
        <f t="shared" si="21"/>
        <v>1.0055814769338713</v>
      </c>
      <c r="H71" s="1">
        <f t="shared" si="16"/>
        <v>18851</v>
      </c>
      <c r="I71" s="1">
        <v>166</v>
      </c>
      <c r="J71" s="4">
        <f t="shared" si="22"/>
        <v>1.6441297651068758</v>
      </c>
      <c r="K71" s="1">
        <f t="shared" si="17"/>
        <v>979570</v>
      </c>
      <c r="L71" s="1">
        <v>9006</v>
      </c>
      <c r="M71" s="1">
        <f t="shared" si="23"/>
        <v>85.435265715651283</v>
      </c>
      <c r="N71" s="1">
        <f t="shared" si="24"/>
        <v>148143</v>
      </c>
      <c r="O71" s="1">
        <f t="shared" si="25"/>
        <v>0.98139793707891965</v>
      </c>
      <c r="P71" s="1">
        <f t="shared" si="18"/>
        <v>7398056</v>
      </c>
      <c r="Q71" s="1">
        <v>20493</v>
      </c>
      <c r="R71" s="1" t="s">
        <v>22</v>
      </c>
      <c r="S71" s="1">
        <f t="shared" si="26"/>
        <v>44741.796189900211</v>
      </c>
      <c r="T71" s="1">
        <f t="shared" si="27"/>
        <v>6934.1638947686724</v>
      </c>
      <c r="U71" s="1">
        <f t="shared" si="28"/>
        <v>114.70033465165805</v>
      </c>
      <c r="V71" s="1">
        <f t="shared" si="29"/>
        <v>5960.2677213264378</v>
      </c>
      <c r="W71" s="4">
        <f t="shared" si="30"/>
        <v>15.498179521755445</v>
      </c>
      <c r="X71" s="1"/>
    </row>
    <row r="72" spans="1:24" x14ac:dyDescent="0.25">
      <c r="A72" s="2">
        <v>44401</v>
      </c>
      <c r="B72" s="1">
        <v>504</v>
      </c>
      <c r="C72" s="1">
        <f t="shared" si="31"/>
        <v>1153344</v>
      </c>
      <c r="D72" s="1">
        <v>6780</v>
      </c>
      <c r="E72" s="1">
        <f t="shared" si="19"/>
        <v>416</v>
      </c>
      <c r="F72" s="1">
        <f t="shared" si="20"/>
        <v>1.0653676932746701</v>
      </c>
      <c r="G72" s="1">
        <f t="shared" si="21"/>
        <v>1.0059133201461061</v>
      </c>
      <c r="H72" s="1">
        <f t="shared" si="16"/>
        <v>19046</v>
      </c>
      <c r="I72" s="1">
        <v>195</v>
      </c>
      <c r="J72" s="4">
        <f t="shared" si="22"/>
        <v>1.6513720104322733</v>
      </c>
      <c r="K72" s="1">
        <f t="shared" si="17"/>
        <v>999877</v>
      </c>
      <c r="L72" s="1">
        <v>20307</v>
      </c>
      <c r="M72" s="1">
        <f t="shared" si="23"/>
        <v>86.693735780478335</v>
      </c>
      <c r="N72" s="1">
        <f t="shared" si="24"/>
        <v>134421</v>
      </c>
      <c r="O72" s="1">
        <f t="shared" si="25"/>
        <v>0.9073732812215225</v>
      </c>
      <c r="P72" s="1">
        <f t="shared" si="18"/>
        <v>7418883</v>
      </c>
      <c r="Q72" s="1">
        <v>20827</v>
      </c>
      <c r="R72" s="1" t="s">
        <v>22</v>
      </c>
      <c r="S72" s="1">
        <f t="shared" si="26"/>
        <v>44867.753250680376</v>
      </c>
      <c r="T72" s="1">
        <f t="shared" si="27"/>
        <v>6975.1678258240099</v>
      </c>
      <c r="U72" s="1">
        <f t="shared" si="28"/>
        <v>115.88682689382416</v>
      </c>
      <c r="V72" s="1">
        <f t="shared" si="29"/>
        <v>6083.8271980529362</v>
      </c>
      <c r="W72" s="4">
        <f t="shared" si="30"/>
        <v>15.546059966170109</v>
      </c>
      <c r="X72" s="1"/>
    </row>
    <row r="73" spans="1:24" x14ac:dyDescent="0.25">
      <c r="A73" s="2">
        <v>44402</v>
      </c>
      <c r="B73" s="1">
        <v>505</v>
      </c>
      <c r="C73" s="1">
        <f t="shared" si="31"/>
        <v>1164635</v>
      </c>
      <c r="D73" s="1">
        <v>11291</v>
      </c>
      <c r="E73" s="1">
        <f t="shared" si="19"/>
        <v>4511</v>
      </c>
      <c r="F73" s="1">
        <f t="shared" si="20"/>
        <v>1.6653392330383481</v>
      </c>
      <c r="G73" s="1">
        <f t="shared" si="21"/>
        <v>1.0097897938516176</v>
      </c>
      <c r="H73" s="1">
        <f t="shared" si="16"/>
        <v>19274</v>
      </c>
      <c r="I73" s="1">
        <v>228</v>
      </c>
      <c r="J73" s="4">
        <f t="shared" si="22"/>
        <v>1.6549391010917582</v>
      </c>
      <c r="K73" s="1">
        <f t="shared" si="17"/>
        <v>999877</v>
      </c>
      <c r="M73" s="1">
        <f t="shared" si="23"/>
        <v>85.853250159921345</v>
      </c>
      <c r="N73" s="1">
        <f t="shared" si="24"/>
        <v>145484</v>
      </c>
      <c r="O73" s="1">
        <f t="shared" si="25"/>
        <v>1.082301128543903</v>
      </c>
      <c r="P73" s="1">
        <f t="shared" si="18"/>
        <v>7456470</v>
      </c>
      <c r="Q73" s="1">
        <v>37587</v>
      </c>
      <c r="R73" s="1" t="s">
        <v>22</v>
      </c>
      <c r="S73" s="1">
        <f t="shared" si="26"/>
        <v>45095.071061384944</v>
      </c>
      <c r="T73" s="1">
        <f t="shared" si="27"/>
        <v>7043.4532809192624</v>
      </c>
      <c r="U73" s="1">
        <f t="shared" si="28"/>
        <v>117.27411013081839</v>
      </c>
      <c r="V73" s="1">
        <f t="shared" si="29"/>
        <v>6083.8271980529362</v>
      </c>
      <c r="W73" s="4">
        <f t="shared" si="30"/>
        <v>15.619120039375201</v>
      </c>
      <c r="X73" s="1"/>
    </row>
    <row r="74" spans="1:24" x14ac:dyDescent="0.25">
      <c r="A74" s="2">
        <v>44403</v>
      </c>
      <c r="B74" s="1">
        <v>506</v>
      </c>
      <c r="C74" s="1">
        <f t="shared" si="31"/>
        <v>1179827</v>
      </c>
      <c r="D74" s="1">
        <v>15192</v>
      </c>
      <c r="E74" s="1">
        <f t="shared" si="19"/>
        <v>3901</v>
      </c>
      <c r="F74" s="1">
        <f t="shared" si="20"/>
        <v>1.3454964130723586</v>
      </c>
      <c r="G74" s="1">
        <f t="shared" si="21"/>
        <v>1.0130444302292134</v>
      </c>
      <c r="H74" s="1">
        <f t="shared" ref="H74:H137" si="32">H73+I74</f>
        <v>19521</v>
      </c>
      <c r="I74" s="1">
        <v>247</v>
      </c>
      <c r="J74" s="4">
        <f t="shared" si="22"/>
        <v>1.6545646098961968</v>
      </c>
      <c r="K74" s="1">
        <f t="shared" ref="K74:K137" si="33">K73+L74</f>
        <v>1010929</v>
      </c>
      <c r="L74" s="1">
        <v>11052</v>
      </c>
      <c r="M74" s="1">
        <f t="shared" si="23"/>
        <v>85.684511373277601</v>
      </c>
      <c r="N74" s="1">
        <f t="shared" si="24"/>
        <v>149377</v>
      </c>
      <c r="O74" s="1">
        <f t="shared" si="25"/>
        <v>1.0267589563113471</v>
      </c>
      <c r="P74" s="1">
        <f t="shared" ref="P74:P137" si="34">P73+Q74</f>
        <v>7507422</v>
      </c>
      <c r="Q74" s="1">
        <v>50952</v>
      </c>
      <c r="R74" s="1" t="s">
        <v>22</v>
      </c>
      <c r="S74" s="1">
        <f t="shared" si="26"/>
        <v>45403.217417599037</v>
      </c>
      <c r="T74" s="1">
        <f t="shared" si="27"/>
        <v>7135.3311158149381</v>
      </c>
      <c r="U74" s="1">
        <f t="shared" si="28"/>
        <v>118.77700030422878</v>
      </c>
      <c r="V74" s="1">
        <f t="shared" si="29"/>
        <v>6151.0739275935503</v>
      </c>
      <c r="W74" s="4">
        <f t="shared" si="30"/>
        <v>15.715474632969881</v>
      </c>
      <c r="X74" s="1"/>
    </row>
    <row r="75" spans="1:24" x14ac:dyDescent="0.25">
      <c r="A75" s="2">
        <v>44404</v>
      </c>
      <c r="B75" s="1">
        <v>507</v>
      </c>
      <c r="C75" s="1">
        <f t="shared" si="31"/>
        <v>1194752</v>
      </c>
      <c r="D75" s="1">
        <v>14925</v>
      </c>
      <c r="E75" s="1">
        <f t="shared" si="19"/>
        <v>-267</v>
      </c>
      <c r="F75" s="1">
        <f t="shared" si="20"/>
        <v>0.98242496050552919</v>
      </c>
      <c r="G75" s="1">
        <f t="shared" si="21"/>
        <v>1.0126501597268074</v>
      </c>
      <c r="H75" s="1">
        <f t="shared" si="32"/>
        <v>19779</v>
      </c>
      <c r="I75" s="1">
        <v>258</v>
      </c>
      <c r="J75" s="4">
        <f t="shared" si="22"/>
        <v>1.6554900096421683</v>
      </c>
      <c r="K75" s="1">
        <f t="shared" si="33"/>
        <v>1023368</v>
      </c>
      <c r="L75" s="1">
        <v>12439</v>
      </c>
      <c r="M75" s="1">
        <f t="shared" si="23"/>
        <v>85.655265695307477</v>
      </c>
      <c r="N75" s="1">
        <f t="shared" si="24"/>
        <v>151605</v>
      </c>
      <c r="O75" s="1">
        <f t="shared" si="25"/>
        <v>1.0149152814690348</v>
      </c>
      <c r="P75" s="1">
        <f t="shared" si="34"/>
        <v>7559900</v>
      </c>
      <c r="Q75" s="1">
        <v>52478</v>
      </c>
      <c r="R75" s="1" t="s">
        <v>22</v>
      </c>
      <c r="S75" s="1">
        <f t="shared" si="26"/>
        <v>45720.592682189294</v>
      </c>
      <c r="T75" s="1">
        <f t="shared" si="27"/>
        <v>7225.5941941336559</v>
      </c>
      <c r="U75" s="1">
        <f t="shared" si="28"/>
        <v>120.34682080924856</v>
      </c>
      <c r="V75" s="1">
        <f t="shared" si="29"/>
        <v>6226.7599634925464</v>
      </c>
      <c r="W75" s="4">
        <f t="shared" si="30"/>
        <v>15.803806928663079</v>
      </c>
    </row>
    <row r="76" spans="1:24" x14ac:dyDescent="0.25">
      <c r="A76" s="2">
        <v>44405</v>
      </c>
      <c r="B76" s="1">
        <v>508</v>
      </c>
      <c r="C76" s="1">
        <f t="shared" si="31"/>
        <v>1210982</v>
      </c>
      <c r="D76" s="1">
        <v>16230</v>
      </c>
      <c r="E76" s="1">
        <f t="shared" si="19"/>
        <v>1305</v>
      </c>
      <c r="F76" s="1">
        <f t="shared" si="20"/>
        <v>1.0874371859296483</v>
      </c>
      <c r="G76" s="1">
        <f t="shared" si="21"/>
        <v>1.0135844091493464</v>
      </c>
      <c r="H76" s="1">
        <f t="shared" si="32"/>
        <v>20016</v>
      </c>
      <c r="I76" s="1">
        <v>237</v>
      </c>
      <c r="J76" s="4">
        <f t="shared" si="22"/>
        <v>1.6528734531149101</v>
      </c>
      <c r="K76" s="1">
        <f t="shared" si="33"/>
        <v>1036838</v>
      </c>
      <c r="L76" s="1">
        <v>13470</v>
      </c>
      <c r="M76" s="1">
        <f t="shared" si="23"/>
        <v>85.619604585369558</v>
      </c>
      <c r="N76" s="1">
        <f t="shared" si="24"/>
        <v>154128</v>
      </c>
      <c r="O76" s="1">
        <f t="shared" si="25"/>
        <v>1.0166419313347186</v>
      </c>
      <c r="P76" s="1">
        <f t="shared" si="34"/>
        <v>7613777</v>
      </c>
      <c r="Q76" s="1">
        <v>53877</v>
      </c>
      <c r="R76" s="1" t="s">
        <v>22</v>
      </c>
      <c r="S76" s="1">
        <f t="shared" si="26"/>
        <v>46046.428787420627</v>
      </c>
      <c r="T76" s="1">
        <f t="shared" si="27"/>
        <v>7323.7496220139101</v>
      </c>
      <c r="U76" s="1">
        <f t="shared" si="28"/>
        <v>121.78886522665044</v>
      </c>
      <c r="V76" s="1">
        <f t="shared" si="29"/>
        <v>6308.7191968360212</v>
      </c>
      <c r="W76" s="4">
        <f t="shared" si="30"/>
        <v>15.90514142980547</v>
      </c>
    </row>
    <row r="77" spans="1:24" x14ac:dyDescent="0.25">
      <c r="A77" s="2">
        <v>44406</v>
      </c>
      <c r="B77" s="1">
        <v>509</v>
      </c>
      <c r="C77" s="1">
        <f t="shared" si="31"/>
        <v>1226253</v>
      </c>
      <c r="D77" s="1">
        <v>15271</v>
      </c>
      <c r="E77" s="1">
        <f t="shared" si="19"/>
        <v>-959</v>
      </c>
      <c r="F77" s="1">
        <f t="shared" si="20"/>
        <v>0.9409118915588417</v>
      </c>
      <c r="G77" s="1">
        <f t="shared" si="21"/>
        <v>1.0126104269097311</v>
      </c>
      <c r="H77" s="1">
        <f t="shared" si="32"/>
        <v>20255</v>
      </c>
      <c r="I77" s="1">
        <v>239</v>
      </c>
      <c r="J77" s="4">
        <f t="shared" si="22"/>
        <v>1.6517798529341008</v>
      </c>
      <c r="K77" s="1">
        <f t="shared" si="33"/>
        <v>1051174</v>
      </c>
      <c r="L77" s="1">
        <v>14336</v>
      </c>
      <c r="M77" s="1">
        <f t="shared" si="23"/>
        <v>85.722440638269589</v>
      </c>
      <c r="N77" s="1">
        <f t="shared" si="24"/>
        <v>154824</v>
      </c>
      <c r="O77" s="1">
        <f t="shared" si="25"/>
        <v>1.004515727187792</v>
      </c>
      <c r="P77" s="1">
        <f t="shared" si="34"/>
        <v>7666059</v>
      </c>
      <c r="Q77" s="1">
        <v>52282</v>
      </c>
      <c r="R77" s="1" t="s">
        <v>22</v>
      </c>
      <c r="S77" s="1">
        <f t="shared" si="26"/>
        <v>46362.618687632297</v>
      </c>
      <c r="T77" s="1">
        <f t="shared" si="27"/>
        <v>7416.1052313274877</v>
      </c>
      <c r="U77" s="1">
        <f t="shared" si="28"/>
        <v>123.24307879525404</v>
      </c>
      <c r="V77" s="1">
        <f t="shared" si="29"/>
        <v>6395.9476726498333</v>
      </c>
      <c r="W77" s="4">
        <f t="shared" si="30"/>
        <v>15.995872194565683</v>
      </c>
    </row>
    <row r="78" spans="1:24" x14ac:dyDescent="0.25">
      <c r="A78" s="2">
        <v>44407</v>
      </c>
      <c r="B78" s="1">
        <v>510</v>
      </c>
      <c r="C78" s="1">
        <f t="shared" si="31"/>
        <v>1240115</v>
      </c>
      <c r="D78" s="1">
        <v>13862</v>
      </c>
      <c r="E78" s="1">
        <f t="shared" si="19"/>
        <v>-1409</v>
      </c>
      <c r="F78" s="1">
        <f t="shared" si="20"/>
        <v>0.90773361273001119</v>
      </c>
      <c r="G78" s="1">
        <f t="shared" si="21"/>
        <v>1.0113043556264489</v>
      </c>
      <c r="H78" s="1">
        <f t="shared" si="32"/>
        <v>20467</v>
      </c>
      <c r="I78" s="1">
        <v>212</v>
      </c>
      <c r="J78" s="4">
        <f t="shared" si="22"/>
        <v>1.6504114537764643</v>
      </c>
      <c r="K78" s="1">
        <f t="shared" si="33"/>
        <v>1065149</v>
      </c>
      <c r="L78" s="1">
        <v>13975</v>
      </c>
      <c r="M78" s="1">
        <f t="shared" si="23"/>
        <v>85.891147191994293</v>
      </c>
      <c r="N78" s="1">
        <f t="shared" si="24"/>
        <v>154499</v>
      </c>
      <c r="O78" s="1">
        <f t="shared" si="25"/>
        <v>0.99790084224668008</v>
      </c>
      <c r="P78" s="1">
        <f t="shared" si="34"/>
        <v>7711103</v>
      </c>
      <c r="Q78" s="1">
        <v>45044</v>
      </c>
      <c r="R78" s="1" t="s">
        <v>22</v>
      </c>
      <c r="S78" s="1">
        <f t="shared" si="26"/>
        <v>46635.03477472029</v>
      </c>
      <c r="T78" s="1">
        <f t="shared" si="27"/>
        <v>7499.9395222255826</v>
      </c>
      <c r="U78" s="1">
        <f t="shared" si="28"/>
        <v>124.53300882263463</v>
      </c>
      <c r="V78" s="1">
        <f t="shared" si="29"/>
        <v>6480.9796166717369</v>
      </c>
      <c r="W78" s="4">
        <f t="shared" si="30"/>
        <v>16.082199913553225</v>
      </c>
    </row>
    <row r="79" spans="1:24" x14ac:dyDescent="0.25">
      <c r="A79" s="2">
        <v>44408</v>
      </c>
      <c r="B79" s="1">
        <v>511</v>
      </c>
      <c r="C79" s="1">
        <f t="shared" si="31"/>
        <v>1249484</v>
      </c>
      <c r="D79" s="1">
        <v>9369</v>
      </c>
      <c r="E79" s="1">
        <f t="shared" si="19"/>
        <v>-4493</v>
      </c>
      <c r="F79" s="1">
        <f t="shared" si="20"/>
        <v>0.67587649689799456</v>
      </c>
      <c r="G79" s="1">
        <f t="shared" si="21"/>
        <v>1.0075549445011147</v>
      </c>
      <c r="H79" s="1">
        <f t="shared" si="32"/>
        <v>20685</v>
      </c>
      <c r="I79" s="1">
        <v>218</v>
      </c>
      <c r="J79" s="4">
        <f t="shared" si="22"/>
        <v>1.6554833835407254</v>
      </c>
      <c r="K79" s="1">
        <f t="shared" si="33"/>
        <v>1079166</v>
      </c>
      <c r="L79" s="1">
        <v>14017</v>
      </c>
      <c r="M79" s="1">
        <f t="shared" si="23"/>
        <v>86.368933095581852</v>
      </c>
      <c r="N79" s="1">
        <f t="shared" si="24"/>
        <v>149633</v>
      </c>
      <c r="O79" s="1">
        <f t="shared" si="25"/>
        <v>0.96850465051553736</v>
      </c>
      <c r="P79" s="1">
        <f t="shared" si="34"/>
        <v>7742083</v>
      </c>
      <c r="Q79" s="1">
        <v>30980</v>
      </c>
      <c r="R79" s="1" t="s">
        <v>22</v>
      </c>
      <c r="S79" s="1">
        <f t="shared" si="26"/>
        <v>46822.394919866951</v>
      </c>
      <c r="T79" s="1">
        <f t="shared" si="27"/>
        <v>7556.6011490777146</v>
      </c>
      <c r="U79" s="1">
        <f t="shared" si="28"/>
        <v>125.85944630362033</v>
      </c>
      <c r="V79" s="1">
        <f t="shared" si="29"/>
        <v>6566.267112868878</v>
      </c>
      <c r="W79" s="4">
        <f t="shared" si="30"/>
        <v>16.138860820789443</v>
      </c>
    </row>
    <row r="80" spans="1:24" x14ac:dyDescent="0.25">
      <c r="A80" s="2">
        <v>44409</v>
      </c>
      <c r="B80" s="1">
        <v>512</v>
      </c>
      <c r="C80" s="1">
        <f t="shared" si="31"/>
        <v>1264328</v>
      </c>
      <c r="D80" s="1">
        <v>14844</v>
      </c>
      <c r="E80" s="1">
        <f t="shared" ref="E80:E143" si="35">D80-D79</f>
        <v>5475</v>
      </c>
      <c r="F80" s="1">
        <f t="shared" ref="F80:F143" si="36">D80/D79</f>
        <v>1.5843739993595902</v>
      </c>
      <c r="G80" s="1">
        <f t="shared" ref="G80:G143" si="37">C80/C79</f>
        <v>1.0118801041069754</v>
      </c>
      <c r="H80" s="1">
        <f t="shared" si="32"/>
        <v>20916</v>
      </c>
      <c r="I80" s="1">
        <v>231</v>
      </c>
      <c r="J80" s="4">
        <f t="shared" ref="J80:J143" si="38">(H80/C80)*100</f>
        <v>1.6543175505090453</v>
      </c>
      <c r="K80" s="1">
        <f t="shared" si="33"/>
        <v>1094220</v>
      </c>
      <c r="L80" s="1">
        <v>15054</v>
      </c>
      <c r="M80" s="1">
        <f t="shared" ref="M80:M143" si="39">(K80/C80)*100</f>
        <v>86.545579944444796</v>
      </c>
      <c r="N80" s="1">
        <f t="shared" ref="N80:N143" si="40">C80-H80-K80</f>
        <v>149192</v>
      </c>
      <c r="O80" s="1">
        <f t="shared" ref="O80:O143" si="41">N80/N79</f>
        <v>0.99705278915747197</v>
      </c>
      <c r="P80" s="1">
        <f t="shared" si="34"/>
        <v>7791612</v>
      </c>
      <c r="Q80" s="1">
        <v>49529</v>
      </c>
      <c r="R80" s="1" t="s">
        <v>22</v>
      </c>
      <c r="S80" s="1">
        <f t="shared" ref="S80:S143" si="42">P80/165.35</f>
        <v>47121.935288781373</v>
      </c>
      <c r="T80" s="1">
        <f t="shared" ref="T80:T143" si="43">C80/165.35</f>
        <v>7646.3743574236469</v>
      </c>
      <c r="U80" s="1">
        <f t="shared" ref="U80:U143" si="44">H80/164.35</f>
        <v>127.26498326741711</v>
      </c>
      <c r="V80" s="1">
        <f t="shared" ref="V80:V143" si="45">K80/164.35</f>
        <v>6657.8643139641008</v>
      </c>
      <c r="W80" s="4">
        <f t="shared" ref="W80:W143" si="46">(C80/P80)*100</f>
        <v>16.22678336652287</v>
      </c>
    </row>
    <row r="81" spans="1:23" x14ac:dyDescent="0.25">
      <c r="A81" s="2">
        <v>44410</v>
      </c>
      <c r="B81" s="1">
        <v>513</v>
      </c>
      <c r="C81" s="1">
        <f t="shared" si="31"/>
        <v>1280317</v>
      </c>
      <c r="D81" s="1">
        <v>15989</v>
      </c>
      <c r="E81" s="1">
        <f t="shared" si="35"/>
        <v>1145</v>
      </c>
      <c r="F81" s="1">
        <f t="shared" si="36"/>
        <v>1.0771355429803287</v>
      </c>
      <c r="G81" s="1">
        <f t="shared" si="37"/>
        <v>1.012646243696256</v>
      </c>
      <c r="H81" s="1">
        <f t="shared" si="32"/>
        <v>21162</v>
      </c>
      <c r="I81" s="1">
        <v>246</v>
      </c>
      <c r="J81" s="4">
        <f t="shared" si="38"/>
        <v>1.6528719059420443</v>
      </c>
      <c r="K81" s="1">
        <f t="shared" si="33"/>
        <v>1109702</v>
      </c>
      <c r="L81" s="1">
        <v>15482</v>
      </c>
      <c r="M81" s="1">
        <f t="shared" si="39"/>
        <v>86.674003391347611</v>
      </c>
      <c r="N81" s="1">
        <f t="shared" si="40"/>
        <v>149453</v>
      </c>
      <c r="O81" s="1">
        <f t="shared" si="41"/>
        <v>1.0017494235615851</v>
      </c>
      <c r="P81" s="1">
        <f t="shared" si="34"/>
        <v>7845074</v>
      </c>
      <c r="Q81" s="1">
        <v>53462</v>
      </c>
      <c r="R81" s="1" t="s">
        <v>22</v>
      </c>
      <c r="S81" s="1">
        <f t="shared" si="42"/>
        <v>47445.261566374356</v>
      </c>
      <c r="T81" s="1">
        <f t="shared" si="43"/>
        <v>7743.0722709404299</v>
      </c>
      <c r="U81" s="1">
        <f t="shared" si="44"/>
        <v>128.76178886522666</v>
      </c>
      <c r="V81" s="1">
        <f t="shared" si="45"/>
        <v>6752.0657134164894</v>
      </c>
      <c r="W81" s="4">
        <f t="shared" si="46"/>
        <v>16.320011767894094</v>
      </c>
    </row>
    <row r="82" spans="1:23" x14ac:dyDescent="0.25">
      <c r="A82" s="2">
        <v>44411</v>
      </c>
      <c r="B82" s="1">
        <v>514</v>
      </c>
      <c r="C82" s="1">
        <f t="shared" si="31"/>
        <v>1296093</v>
      </c>
      <c r="D82" s="1">
        <v>15776</v>
      </c>
      <c r="E82" s="1">
        <f t="shared" si="35"/>
        <v>-213</v>
      </c>
      <c r="F82" s="1">
        <f t="shared" si="36"/>
        <v>0.9866783413596848</v>
      </c>
      <c r="G82" s="1">
        <f t="shared" si="37"/>
        <v>1.0123219483924684</v>
      </c>
      <c r="H82" s="1">
        <f t="shared" si="32"/>
        <v>21397</v>
      </c>
      <c r="I82" s="1">
        <v>235</v>
      </c>
      <c r="J82" s="4">
        <f t="shared" si="38"/>
        <v>1.6508846201622878</v>
      </c>
      <c r="K82" s="1">
        <f t="shared" si="33"/>
        <v>1125999</v>
      </c>
      <c r="L82" s="1">
        <v>16297</v>
      </c>
      <c r="M82" s="1">
        <f t="shared" si="39"/>
        <v>86.87640470244034</v>
      </c>
      <c r="N82" s="1">
        <f t="shared" si="40"/>
        <v>148697</v>
      </c>
      <c r="O82" s="1">
        <f t="shared" si="41"/>
        <v>0.99494155353187963</v>
      </c>
      <c r="P82" s="1">
        <f t="shared" si="34"/>
        <v>7900358</v>
      </c>
      <c r="Q82" s="1">
        <v>55284</v>
      </c>
      <c r="R82" s="1" t="s">
        <v>22</v>
      </c>
      <c r="S82" s="1">
        <f t="shared" si="42"/>
        <v>47779.606894466284</v>
      </c>
      <c r="T82" s="1">
        <f t="shared" si="43"/>
        <v>7838.4820078621105</v>
      </c>
      <c r="U82" s="1">
        <f t="shared" si="44"/>
        <v>130.19166413142685</v>
      </c>
      <c r="V82" s="1">
        <f t="shared" si="45"/>
        <v>6851.226041983572</v>
      </c>
      <c r="W82" s="4">
        <f t="shared" si="46"/>
        <v>16.405497067348087</v>
      </c>
    </row>
    <row r="83" spans="1:23" x14ac:dyDescent="0.25">
      <c r="A83" s="2">
        <v>44412</v>
      </c>
      <c r="B83" s="1">
        <v>515</v>
      </c>
      <c r="C83" s="1">
        <f t="shared" si="31"/>
        <v>1309910</v>
      </c>
      <c r="D83" s="1">
        <v>13817</v>
      </c>
      <c r="E83" s="1">
        <f t="shared" si="35"/>
        <v>-1959</v>
      </c>
      <c r="F83" s="1">
        <f t="shared" si="36"/>
        <v>0.87582403651115615</v>
      </c>
      <c r="G83" s="1">
        <f t="shared" si="37"/>
        <v>1.0106605004424838</v>
      </c>
      <c r="H83" s="1">
        <f t="shared" si="32"/>
        <v>21638</v>
      </c>
      <c r="I83" s="1">
        <v>241</v>
      </c>
      <c r="J83" s="4">
        <f t="shared" si="38"/>
        <v>1.6518692123886374</v>
      </c>
      <c r="K83" s="1">
        <f t="shared" si="33"/>
        <v>1142111</v>
      </c>
      <c r="L83" s="1">
        <v>16112</v>
      </c>
      <c r="M83" s="1">
        <f t="shared" si="39"/>
        <v>87.19003595666878</v>
      </c>
      <c r="N83" s="1">
        <f t="shared" si="40"/>
        <v>146161</v>
      </c>
      <c r="O83" s="1">
        <f t="shared" si="41"/>
        <v>0.98294518383020502</v>
      </c>
      <c r="P83" s="1">
        <f t="shared" si="34"/>
        <v>7949872</v>
      </c>
      <c r="Q83" s="1">
        <v>49514</v>
      </c>
      <c r="R83" s="1" t="s">
        <v>22</v>
      </c>
      <c r="S83" s="1">
        <f t="shared" si="42"/>
        <v>48079.056546719083</v>
      </c>
      <c r="T83" s="1">
        <f t="shared" si="43"/>
        <v>7922.0441487753251</v>
      </c>
      <c r="U83" s="1">
        <f t="shared" si="44"/>
        <v>131.65804685123214</v>
      </c>
      <c r="V83" s="1">
        <f t="shared" si="45"/>
        <v>6949.2607240644966</v>
      </c>
      <c r="W83" s="4">
        <f t="shared" si="46"/>
        <v>16.477120637917189</v>
      </c>
    </row>
    <row r="84" spans="1:23" x14ac:dyDescent="0.25">
      <c r="A84" s="2">
        <v>44413</v>
      </c>
      <c r="B84" s="1">
        <v>516</v>
      </c>
      <c r="C84" s="1">
        <f t="shared" si="31"/>
        <v>1322654</v>
      </c>
      <c r="D84" s="1">
        <v>12744</v>
      </c>
      <c r="E84" s="1">
        <f t="shared" si="35"/>
        <v>-1073</v>
      </c>
      <c r="F84" s="1">
        <f t="shared" si="36"/>
        <v>0.92234204241152207</v>
      </c>
      <c r="G84" s="1">
        <f t="shared" si="37"/>
        <v>1.0097289126733897</v>
      </c>
      <c r="H84" s="1">
        <f t="shared" si="32"/>
        <v>21902</v>
      </c>
      <c r="I84" s="1">
        <v>264</v>
      </c>
      <c r="J84" s="4">
        <f t="shared" si="38"/>
        <v>1.6559130354574969</v>
      </c>
      <c r="K84" s="1">
        <f t="shared" si="33"/>
        <v>1157897</v>
      </c>
      <c r="L84" s="1">
        <v>15786</v>
      </c>
      <c r="M84" s="1">
        <f t="shared" si="39"/>
        <v>87.543454297193364</v>
      </c>
      <c r="N84" s="1">
        <f t="shared" si="40"/>
        <v>142855</v>
      </c>
      <c r="O84" s="1">
        <f t="shared" si="41"/>
        <v>0.97738110713528237</v>
      </c>
      <c r="P84" s="1">
        <f t="shared" si="34"/>
        <v>7996867</v>
      </c>
      <c r="Q84" s="1">
        <v>46995</v>
      </c>
      <c r="R84" s="1" t="s">
        <v>22</v>
      </c>
      <c r="S84" s="1">
        <f t="shared" si="42"/>
        <v>48363.271847596014</v>
      </c>
      <c r="T84" s="1">
        <f t="shared" si="43"/>
        <v>7999.1170244934992</v>
      </c>
      <c r="U84" s="1">
        <f t="shared" si="44"/>
        <v>133.264374809857</v>
      </c>
      <c r="V84" s="1">
        <f t="shared" si="45"/>
        <v>7045.3118344995437</v>
      </c>
      <c r="W84" s="4">
        <f t="shared" si="46"/>
        <v>16.53965234134818</v>
      </c>
    </row>
    <row r="85" spans="1:23" x14ac:dyDescent="0.25">
      <c r="A85" s="2">
        <v>44414</v>
      </c>
      <c r="B85" s="1">
        <v>517</v>
      </c>
      <c r="C85" s="1">
        <f t="shared" si="31"/>
        <v>1335260</v>
      </c>
      <c r="D85" s="1">
        <v>12606</v>
      </c>
      <c r="E85" s="1">
        <f t="shared" si="35"/>
        <v>-138</v>
      </c>
      <c r="F85" s="1">
        <f t="shared" si="36"/>
        <v>0.98917137476459516</v>
      </c>
      <c r="G85" s="1">
        <f t="shared" si="37"/>
        <v>1.0095308372408809</v>
      </c>
      <c r="H85" s="1">
        <f t="shared" si="32"/>
        <v>22150</v>
      </c>
      <c r="I85" s="1">
        <v>248</v>
      </c>
      <c r="J85" s="4">
        <f t="shared" si="38"/>
        <v>1.6588529574764466</v>
      </c>
      <c r="K85" s="1">
        <f t="shared" si="33"/>
        <v>1173391</v>
      </c>
      <c r="L85" s="1">
        <v>15494</v>
      </c>
      <c r="M85" s="1">
        <f t="shared" si="39"/>
        <v>87.877342240462525</v>
      </c>
      <c r="N85" s="1">
        <f t="shared" si="40"/>
        <v>139719</v>
      </c>
      <c r="O85" s="1">
        <f t="shared" si="41"/>
        <v>0.97804767071506071</v>
      </c>
      <c r="P85" s="1">
        <f t="shared" si="34"/>
        <v>8044882</v>
      </c>
      <c r="Q85" s="1">
        <v>48015</v>
      </c>
      <c r="R85" s="1" t="s">
        <v>22</v>
      </c>
      <c r="S85" s="1">
        <f t="shared" si="42"/>
        <v>48653.655881463565</v>
      </c>
      <c r="T85" s="1">
        <f t="shared" si="43"/>
        <v>8075.3553069247055</v>
      </c>
      <c r="U85" s="1">
        <f t="shared" si="44"/>
        <v>134.77334955886826</v>
      </c>
      <c r="V85" s="1">
        <f t="shared" si="45"/>
        <v>7139.586248859142</v>
      </c>
      <c r="W85" s="4">
        <f t="shared" si="46"/>
        <v>16.597633128739488</v>
      </c>
    </row>
    <row r="86" spans="1:23" x14ac:dyDescent="0.25">
      <c r="A86" s="2">
        <v>44415</v>
      </c>
      <c r="B86" s="1">
        <v>518</v>
      </c>
      <c r="C86" s="1">
        <f t="shared" si="31"/>
        <v>1343396</v>
      </c>
      <c r="D86" s="1">
        <v>8136</v>
      </c>
      <c r="E86" s="1">
        <f t="shared" si="35"/>
        <v>-4470</v>
      </c>
      <c r="F86" s="1">
        <f t="shared" si="36"/>
        <v>0.64540694907187057</v>
      </c>
      <c r="G86" s="1">
        <f t="shared" si="37"/>
        <v>1.0060931953327441</v>
      </c>
      <c r="H86" s="1">
        <f t="shared" si="32"/>
        <v>22411</v>
      </c>
      <c r="I86" s="1">
        <v>261</v>
      </c>
      <c r="J86" s="4">
        <f t="shared" si="38"/>
        <v>1.6682348317249716</v>
      </c>
      <c r="K86" s="1">
        <f t="shared" si="33"/>
        <v>1189774</v>
      </c>
      <c r="L86" s="1">
        <v>16383</v>
      </c>
      <c r="M86" s="1">
        <f t="shared" si="39"/>
        <v>88.56465256707628</v>
      </c>
      <c r="N86" s="1">
        <f t="shared" si="40"/>
        <v>131211</v>
      </c>
      <c r="O86" s="1">
        <f t="shared" si="41"/>
        <v>0.93910634917226721</v>
      </c>
      <c r="P86" s="1">
        <f t="shared" si="34"/>
        <v>8076596</v>
      </c>
      <c r="Q86" s="1">
        <v>31714</v>
      </c>
      <c r="R86" s="1" t="s">
        <v>22</v>
      </c>
      <c r="S86" s="1">
        <f t="shared" si="42"/>
        <v>48845.455095252495</v>
      </c>
      <c r="T86" s="1">
        <f t="shared" si="43"/>
        <v>8124.5600241911097</v>
      </c>
      <c r="U86" s="1">
        <f t="shared" si="44"/>
        <v>136.36142379069059</v>
      </c>
      <c r="V86" s="1">
        <f t="shared" si="45"/>
        <v>7239.269850927898</v>
      </c>
      <c r="W86" s="4">
        <f t="shared" si="46"/>
        <v>16.633195469972744</v>
      </c>
    </row>
    <row r="87" spans="1:23" x14ac:dyDescent="0.25">
      <c r="A87" s="2">
        <v>44416</v>
      </c>
      <c r="B87" s="1">
        <v>519</v>
      </c>
      <c r="C87" s="1">
        <f t="shared" si="31"/>
        <v>1353695</v>
      </c>
      <c r="D87" s="5">
        <v>10299</v>
      </c>
      <c r="E87" s="1">
        <f t="shared" si="35"/>
        <v>2163</v>
      </c>
      <c r="F87" s="1">
        <f t="shared" si="36"/>
        <v>1.2658554572271385</v>
      </c>
      <c r="G87" s="1">
        <f t="shared" si="37"/>
        <v>1.0076663917415267</v>
      </c>
      <c r="H87" s="1">
        <f t="shared" si="32"/>
        <v>22652</v>
      </c>
      <c r="I87" s="1">
        <v>241</v>
      </c>
      <c r="J87" s="4">
        <f t="shared" si="38"/>
        <v>1.673345916177573</v>
      </c>
      <c r="K87" s="1">
        <f t="shared" si="33"/>
        <v>1206401</v>
      </c>
      <c r="L87" s="1">
        <v>16627</v>
      </c>
      <c r="M87" s="1">
        <f t="shared" si="39"/>
        <v>89.119114719342235</v>
      </c>
      <c r="N87" s="1">
        <f t="shared" si="40"/>
        <v>124642</v>
      </c>
      <c r="O87" s="1">
        <f t="shared" si="41"/>
        <v>0.94993559991159282</v>
      </c>
      <c r="P87" s="1">
        <f t="shared" si="34"/>
        <v>8118599</v>
      </c>
      <c r="Q87" s="1">
        <v>42003</v>
      </c>
      <c r="R87" s="1" t="s">
        <v>22</v>
      </c>
      <c r="S87" s="1">
        <f t="shared" si="42"/>
        <v>49099.479891140007</v>
      </c>
      <c r="T87" s="1">
        <f t="shared" si="43"/>
        <v>8186.8460840641064</v>
      </c>
      <c r="U87" s="1">
        <f t="shared" si="44"/>
        <v>137.82780651049589</v>
      </c>
      <c r="V87" s="1">
        <f t="shared" si="45"/>
        <v>7340.4380894432616</v>
      </c>
      <c r="W87" s="4">
        <f t="shared" si="46"/>
        <v>16.673997570270437</v>
      </c>
    </row>
    <row r="88" spans="1:23" x14ac:dyDescent="0.25">
      <c r="A88" s="2">
        <v>44417</v>
      </c>
      <c r="B88" s="1">
        <v>520</v>
      </c>
      <c r="C88" s="1">
        <f t="shared" si="31"/>
        <v>1365158</v>
      </c>
      <c r="D88" s="5">
        <v>11463</v>
      </c>
      <c r="E88" s="1">
        <f t="shared" si="35"/>
        <v>1164</v>
      </c>
      <c r="F88" s="1">
        <f t="shared" si="36"/>
        <v>1.1130206816195747</v>
      </c>
      <c r="G88" s="1">
        <f t="shared" si="37"/>
        <v>1.0084679340619565</v>
      </c>
      <c r="H88" s="1">
        <f t="shared" si="32"/>
        <v>22897</v>
      </c>
      <c r="I88" s="1">
        <v>245</v>
      </c>
      <c r="J88" s="4">
        <f t="shared" si="38"/>
        <v>1.6772417551668011</v>
      </c>
      <c r="K88" s="1">
        <f t="shared" si="33"/>
        <v>1220813</v>
      </c>
      <c r="L88" s="1">
        <v>14412</v>
      </c>
      <c r="M88" s="1">
        <f t="shared" si="39"/>
        <v>89.426498617742411</v>
      </c>
      <c r="N88" s="1">
        <f t="shared" si="40"/>
        <v>121448</v>
      </c>
      <c r="O88" s="1">
        <f t="shared" si="41"/>
        <v>0.97437460887983185</v>
      </c>
      <c r="P88" s="1">
        <f t="shared" si="34"/>
        <v>8165806</v>
      </c>
      <c r="Q88" s="1">
        <v>47207</v>
      </c>
      <c r="R88" s="1" t="s">
        <v>22</v>
      </c>
      <c r="S88" s="1">
        <f t="shared" si="42"/>
        <v>49384.977320834594</v>
      </c>
      <c r="T88" s="1">
        <f t="shared" si="43"/>
        <v>8256.1717568793465</v>
      </c>
      <c r="U88" s="1">
        <f t="shared" si="44"/>
        <v>139.31852753270459</v>
      </c>
      <c r="V88" s="1">
        <f t="shared" si="45"/>
        <v>7428.1289930027388</v>
      </c>
      <c r="W88" s="4">
        <f t="shared" si="46"/>
        <v>16.717982278785463</v>
      </c>
    </row>
    <row r="89" spans="1:23" x14ac:dyDescent="0.25">
      <c r="A89" s="2">
        <v>44418</v>
      </c>
      <c r="B89" s="1">
        <v>521</v>
      </c>
      <c r="C89" s="1">
        <f t="shared" si="31"/>
        <v>1376322</v>
      </c>
      <c r="D89" s="1">
        <v>11164</v>
      </c>
      <c r="E89" s="1">
        <f t="shared" si="35"/>
        <v>-299</v>
      </c>
      <c r="F89" s="1">
        <f t="shared" si="36"/>
        <v>0.97391607781558054</v>
      </c>
      <c r="G89" s="1">
        <f t="shared" si="37"/>
        <v>1.0081778079899908</v>
      </c>
      <c r="H89" s="1">
        <f t="shared" si="32"/>
        <v>23161</v>
      </c>
      <c r="I89" s="1">
        <v>264</v>
      </c>
      <c r="J89" s="4">
        <f t="shared" si="38"/>
        <v>1.6828184102266768</v>
      </c>
      <c r="K89" s="1">
        <f t="shared" si="33"/>
        <v>1235716</v>
      </c>
      <c r="L89" s="1">
        <v>14903</v>
      </c>
      <c r="M89" s="1">
        <f t="shared" si="39"/>
        <v>89.78393137652381</v>
      </c>
      <c r="N89" s="1">
        <f t="shared" si="40"/>
        <v>117445</v>
      </c>
      <c r="O89" s="1">
        <f t="shared" si="41"/>
        <v>0.96703939134444372</v>
      </c>
      <c r="P89" s="1">
        <f t="shared" si="34"/>
        <v>8213230</v>
      </c>
      <c r="Q89" s="1">
        <v>47424</v>
      </c>
      <c r="R89" s="1" t="s">
        <v>22</v>
      </c>
      <c r="S89" s="1">
        <f t="shared" si="42"/>
        <v>49671.787118234053</v>
      </c>
      <c r="T89" s="1">
        <f t="shared" si="43"/>
        <v>8323.6891442394917</v>
      </c>
      <c r="U89" s="1">
        <f t="shared" si="44"/>
        <v>140.92485549132948</v>
      </c>
      <c r="V89" s="1">
        <f t="shared" si="45"/>
        <v>7518.8074231822329</v>
      </c>
      <c r="W89" s="4">
        <f t="shared" si="46"/>
        <v>16.757378035194435</v>
      </c>
    </row>
    <row r="90" spans="1:23" x14ac:dyDescent="0.25">
      <c r="A90" s="2">
        <v>44419</v>
      </c>
      <c r="B90" s="1">
        <v>522</v>
      </c>
      <c r="C90" s="1">
        <f t="shared" si="31"/>
        <v>1386742</v>
      </c>
      <c r="D90" s="1">
        <v>10420</v>
      </c>
      <c r="E90" s="1">
        <f t="shared" si="35"/>
        <v>-744</v>
      </c>
      <c r="F90" s="1">
        <f t="shared" si="36"/>
        <v>0.93335721963453955</v>
      </c>
      <c r="G90" s="1">
        <f t="shared" si="37"/>
        <v>1.0075709027393298</v>
      </c>
      <c r="H90" s="1">
        <f t="shared" si="32"/>
        <v>23398</v>
      </c>
      <c r="I90" s="1">
        <v>237</v>
      </c>
      <c r="J90" s="4">
        <f t="shared" si="38"/>
        <v>1.6872641053635067</v>
      </c>
      <c r="K90" s="1">
        <f t="shared" si="33"/>
        <v>1249029</v>
      </c>
      <c r="L90" s="1">
        <v>13313</v>
      </c>
      <c r="M90" s="1">
        <f t="shared" si="39"/>
        <v>90.069313542100844</v>
      </c>
      <c r="N90" s="1">
        <f t="shared" si="40"/>
        <v>114315</v>
      </c>
      <c r="O90" s="1">
        <f t="shared" si="41"/>
        <v>0.97334922729788409</v>
      </c>
      <c r="P90" s="1">
        <f t="shared" si="34"/>
        <v>8257660</v>
      </c>
      <c r="Q90" s="1">
        <v>44430</v>
      </c>
      <c r="R90" s="1" t="s">
        <v>22</v>
      </c>
      <c r="S90" s="1">
        <f t="shared" si="42"/>
        <v>49940.489869972786</v>
      </c>
      <c r="T90" s="1">
        <f t="shared" si="43"/>
        <v>8386.7069851829456</v>
      </c>
      <c r="U90" s="1">
        <f t="shared" si="44"/>
        <v>142.36689990873137</v>
      </c>
      <c r="V90" s="1">
        <f t="shared" si="45"/>
        <v>7599.8113781563743</v>
      </c>
      <c r="W90" s="4">
        <f t="shared" si="46"/>
        <v>16.793401520527606</v>
      </c>
    </row>
    <row r="91" spans="1:23" x14ac:dyDescent="0.25">
      <c r="A91" s="2">
        <v>44420</v>
      </c>
      <c r="B91" s="1">
        <v>523</v>
      </c>
      <c r="C91" s="1">
        <f t="shared" si="31"/>
        <v>1396868</v>
      </c>
      <c r="D91" s="1">
        <v>10126</v>
      </c>
      <c r="E91" s="1">
        <f t="shared" si="35"/>
        <v>-294</v>
      </c>
      <c r="F91" s="1">
        <f t="shared" si="36"/>
        <v>0.97178502879078699</v>
      </c>
      <c r="G91" s="1">
        <f t="shared" si="37"/>
        <v>1.0073020071505732</v>
      </c>
      <c r="H91" s="1">
        <f t="shared" si="32"/>
        <v>23613</v>
      </c>
      <c r="I91" s="1">
        <v>215</v>
      </c>
      <c r="J91" s="4">
        <f t="shared" si="38"/>
        <v>1.6904245784139946</v>
      </c>
      <c r="K91" s="1">
        <f t="shared" si="33"/>
        <v>1263019</v>
      </c>
      <c r="L91" s="1">
        <v>13990</v>
      </c>
      <c r="M91" s="1">
        <f t="shared" si="39"/>
        <v>90.417920662510696</v>
      </c>
      <c r="N91" s="1">
        <f t="shared" si="40"/>
        <v>110236</v>
      </c>
      <c r="O91" s="1">
        <f t="shared" si="41"/>
        <v>0.96431789353978048</v>
      </c>
      <c r="P91" s="1">
        <f t="shared" si="34"/>
        <v>8302747</v>
      </c>
      <c r="Q91" s="1">
        <v>45087</v>
      </c>
      <c r="R91" s="1" t="s">
        <v>22</v>
      </c>
      <c r="S91" s="1">
        <f t="shared" si="42"/>
        <v>50213.166011490779</v>
      </c>
      <c r="T91" s="1">
        <f t="shared" si="43"/>
        <v>8447.9467795585133</v>
      </c>
      <c r="U91" s="1">
        <f t="shared" si="44"/>
        <v>143.67508366291452</v>
      </c>
      <c r="V91" s="1">
        <f t="shared" si="45"/>
        <v>7684.9345908122914</v>
      </c>
      <c r="W91" s="4">
        <f t="shared" si="46"/>
        <v>16.82416674866764</v>
      </c>
    </row>
    <row r="92" spans="1:23" x14ac:dyDescent="0.25">
      <c r="A92" s="2">
        <v>44421</v>
      </c>
      <c r="B92" s="1">
        <v>524</v>
      </c>
      <c r="C92" s="1">
        <f t="shared" si="31"/>
        <v>1405333</v>
      </c>
      <c r="D92" s="1">
        <v>8465</v>
      </c>
      <c r="E92" s="1">
        <f t="shared" si="35"/>
        <v>-1661</v>
      </c>
      <c r="F92" s="1">
        <f t="shared" si="36"/>
        <v>0.83596681809204032</v>
      </c>
      <c r="G92" s="1">
        <f t="shared" si="37"/>
        <v>1.0060599856249839</v>
      </c>
      <c r="H92" s="1">
        <f t="shared" si="32"/>
        <v>23810</v>
      </c>
      <c r="I92" s="1">
        <v>197</v>
      </c>
      <c r="J92" s="4">
        <f t="shared" si="38"/>
        <v>1.6942603639137486</v>
      </c>
      <c r="K92" s="1">
        <f t="shared" si="33"/>
        <v>1274476</v>
      </c>
      <c r="L92" s="1">
        <v>11457</v>
      </c>
      <c r="M92" s="1">
        <f t="shared" si="39"/>
        <v>90.688541434663534</v>
      </c>
      <c r="N92" s="1">
        <f t="shared" si="40"/>
        <v>107047</v>
      </c>
      <c r="O92" s="1">
        <f t="shared" si="41"/>
        <v>0.9710711564280271</v>
      </c>
      <c r="P92" s="1">
        <f t="shared" si="34"/>
        <v>8343388</v>
      </c>
      <c r="Q92" s="1">
        <v>40641</v>
      </c>
      <c r="R92" s="1" t="s">
        <v>22</v>
      </c>
      <c r="S92" s="1">
        <f t="shared" si="42"/>
        <v>50458.953734502575</v>
      </c>
      <c r="T92" s="1">
        <f t="shared" si="43"/>
        <v>8499.1412156032657</v>
      </c>
      <c r="U92" s="1">
        <f t="shared" si="44"/>
        <v>144.87374505628233</v>
      </c>
      <c r="V92" s="1">
        <f t="shared" si="45"/>
        <v>7754.6455734712508</v>
      </c>
      <c r="W92" s="4">
        <f t="shared" si="46"/>
        <v>16.843673097787136</v>
      </c>
    </row>
    <row r="93" spans="1:23" x14ac:dyDescent="0.25">
      <c r="A93" s="2">
        <v>44422</v>
      </c>
      <c r="B93" s="1">
        <v>525</v>
      </c>
      <c r="C93" s="1">
        <f t="shared" si="31"/>
        <v>1412218</v>
      </c>
      <c r="D93" s="1">
        <v>6885</v>
      </c>
      <c r="E93" s="1">
        <f t="shared" si="35"/>
        <v>-1580</v>
      </c>
      <c r="F93" s="1">
        <f t="shared" si="36"/>
        <v>0.81334908446544596</v>
      </c>
      <c r="G93" s="1">
        <f t="shared" si="37"/>
        <v>1.0048991947104351</v>
      </c>
      <c r="H93" s="1">
        <f t="shared" si="32"/>
        <v>23988</v>
      </c>
      <c r="I93" s="1">
        <v>178</v>
      </c>
      <c r="J93" s="4">
        <f t="shared" si="38"/>
        <v>1.6986046063709708</v>
      </c>
      <c r="K93" s="1">
        <f t="shared" si="33"/>
        <v>1282281</v>
      </c>
      <c r="L93" s="1">
        <v>7805</v>
      </c>
      <c r="M93" s="1">
        <f t="shared" si="39"/>
        <v>90.799083427629441</v>
      </c>
      <c r="N93" s="1">
        <f t="shared" si="40"/>
        <v>105949</v>
      </c>
      <c r="O93" s="1">
        <f t="shared" si="41"/>
        <v>0.98974282324586393</v>
      </c>
      <c r="P93" s="1">
        <f t="shared" si="34"/>
        <v>8376718</v>
      </c>
      <c r="Q93" s="1">
        <v>33330</v>
      </c>
      <c r="R93" s="1" t="s">
        <v>22</v>
      </c>
      <c r="S93" s="1">
        <f t="shared" si="42"/>
        <v>50660.526156637439</v>
      </c>
      <c r="T93" s="1">
        <f t="shared" si="43"/>
        <v>8540.7801632899918</v>
      </c>
      <c r="U93" s="1">
        <f t="shared" si="44"/>
        <v>145.95679951323396</v>
      </c>
      <c r="V93" s="1">
        <f t="shared" si="45"/>
        <v>7802.1356860358992</v>
      </c>
      <c r="W93" s="4">
        <f t="shared" si="46"/>
        <v>16.858846149530162</v>
      </c>
    </row>
    <row r="94" spans="1:23" x14ac:dyDescent="0.25">
      <c r="A94" s="2">
        <v>44423</v>
      </c>
      <c r="B94" s="1">
        <v>526</v>
      </c>
      <c r="C94" s="1">
        <f t="shared" si="31"/>
        <v>1418902</v>
      </c>
      <c r="D94" s="1">
        <v>6684</v>
      </c>
      <c r="E94" s="1">
        <f t="shared" si="35"/>
        <v>-201</v>
      </c>
      <c r="F94" s="1">
        <f t="shared" si="36"/>
        <v>0.97080610021786495</v>
      </c>
      <c r="G94" s="1">
        <f t="shared" si="37"/>
        <v>1.0047329803189027</v>
      </c>
      <c r="H94" s="1">
        <f t="shared" si="32"/>
        <v>24175</v>
      </c>
      <c r="I94" s="1">
        <v>187</v>
      </c>
      <c r="J94" s="4">
        <f t="shared" si="38"/>
        <v>1.70378222033657</v>
      </c>
      <c r="K94" s="1">
        <f t="shared" si="33"/>
        <v>1293652</v>
      </c>
      <c r="L94" s="1">
        <v>11371</v>
      </c>
      <c r="M94" s="1">
        <f t="shared" si="39"/>
        <v>91.172751888432046</v>
      </c>
      <c r="N94" s="1">
        <f t="shared" si="40"/>
        <v>101075</v>
      </c>
      <c r="O94" s="1">
        <f t="shared" si="41"/>
        <v>0.95399673427781295</v>
      </c>
      <c r="P94" s="1">
        <f t="shared" si="34"/>
        <v>8409719</v>
      </c>
      <c r="Q94" s="1">
        <v>33001</v>
      </c>
      <c r="R94" s="1" t="s">
        <v>22</v>
      </c>
      <c r="S94" s="1">
        <f t="shared" si="42"/>
        <v>50860.108859993954</v>
      </c>
      <c r="T94" s="1">
        <f t="shared" si="43"/>
        <v>8581.2035077109158</v>
      </c>
      <c r="U94" s="1">
        <f t="shared" si="44"/>
        <v>147.09461515059326</v>
      </c>
      <c r="V94" s="1">
        <f t="shared" si="45"/>
        <v>7871.3233951931852</v>
      </c>
      <c r="W94" s="4">
        <f t="shared" si="46"/>
        <v>16.87216897496813</v>
      </c>
    </row>
    <row r="95" spans="1:23" x14ac:dyDescent="0.25">
      <c r="A95" s="2">
        <v>44424</v>
      </c>
      <c r="B95" s="1">
        <v>527</v>
      </c>
      <c r="C95" s="1">
        <f t="shared" si="31"/>
        <v>1425861</v>
      </c>
      <c r="D95" s="1">
        <v>6959</v>
      </c>
      <c r="E95" s="1">
        <f t="shared" si="35"/>
        <v>275</v>
      </c>
      <c r="F95" s="1">
        <f t="shared" si="36"/>
        <v>1.0411430281268701</v>
      </c>
      <c r="G95" s="1">
        <f t="shared" si="37"/>
        <v>1.0049044965755212</v>
      </c>
      <c r="H95" s="1">
        <f t="shared" si="32"/>
        <v>24349</v>
      </c>
      <c r="I95" s="1">
        <v>174</v>
      </c>
      <c r="J95" s="4">
        <f t="shared" si="38"/>
        <v>1.7076699622193185</v>
      </c>
      <c r="K95" s="1">
        <f t="shared" si="33"/>
        <v>1302920</v>
      </c>
      <c r="L95" s="1">
        <v>9268</v>
      </c>
      <c r="M95" s="1">
        <f t="shared" si="39"/>
        <v>91.377771045003684</v>
      </c>
      <c r="N95" s="1">
        <f t="shared" si="40"/>
        <v>98592</v>
      </c>
      <c r="O95" s="1">
        <f t="shared" si="41"/>
        <v>0.97543408360128614</v>
      </c>
      <c r="P95" s="1">
        <f t="shared" si="34"/>
        <v>8442734</v>
      </c>
      <c r="Q95" s="1">
        <v>33015</v>
      </c>
      <c r="R95" s="1" t="s">
        <v>22</v>
      </c>
      <c r="S95" s="1">
        <f t="shared" si="42"/>
        <v>51059.776232234653</v>
      </c>
      <c r="T95" s="1">
        <f t="shared" si="43"/>
        <v>8623.2899909283333</v>
      </c>
      <c r="U95" s="1">
        <f t="shared" si="44"/>
        <v>148.15333130514148</v>
      </c>
      <c r="V95" s="1">
        <f t="shared" si="45"/>
        <v>7927.7152418618807</v>
      </c>
      <c r="W95" s="4">
        <f t="shared" si="46"/>
        <v>16.888616886425652</v>
      </c>
    </row>
    <row r="96" spans="1:23" x14ac:dyDescent="0.25">
      <c r="A96" s="2">
        <v>44425</v>
      </c>
      <c r="B96" s="1">
        <v>528</v>
      </c>
      <c r="C96" s="1">
        <f t="shared" si="31"/>
        <v>1433396</v>
      </c>
      <c r="D96" s="1">
        <v>7535</v>
      </c>
      <c r="E96" s="1">
        <f t="shared" si="35"/>
        <v>576</v>
      </c>
      <c r="F96" s="1">
        <f t="shared" si="36"/>
        <v>1.082770513004742</v>
      </c>
      <c r="G96" s="1">
        <f t="shared" si="37"/>
        <v>1.0052845263318093</v>
      </c>
      <c r="H96" s="1">
        <f t="shared" si="32"/>
        <v>24547</v>
      </c>
      <c r="I96" s="1">
        <v>198</v>
      </c>
      <c r="J96" s="4">
        <f t="shared" si="38"/>
        <v>1.7125065229706236</v>
      </c>
      <c r="K96" s="1">
        <f t="shared" si="33"/>
        <v>1315870</v>
      </c>
      <c r="L96" s="1">
        <v>12950</v>
      </c>
      <c r="M96" s="1">
        <f t="shared" si="39"/>
        <v>91.800870101493231</v>
      </c>
      <c r="N96" s="1">
        <f t="shared" si="40"/>
        <v>92979</v>
      </c>
      <c r="O96" s="1">
        <f t="shared" si="41"/>
        <v>0.94306840311587148</v>
      </c>
      <c r="P96" s="1">
        <f t="shared" si="34"/>
        <v>8482012</v>
      </c>
      <c r="Q96" s="1">
        <v>39278</v>
      </c>
      <c r="R96" s="1" t="s">
        <v>22</v>
      </c>
      <c r="S96" s="1">
        <f t="shared" si="42"/>
        <v>51297.320834593287</v>
      </c>
      <c r="T96" s="1">
        <f t="shared" si="43"/>
        <v>8668.8599939522228</v>
      </c>
      <c r="U96" s="1">
        <f t="shared" si="44"/>
        <v>149.35807727411014</v>
      </c>
      <c r="V96" s="1">
        <f t="shared" si="45"/>
        <v>8006.5104958929114</v>
      </c>
      <c r="W96" s="4">
        <f t="shared" si="46"/>
        <v>16.89924513193332</v>
      </c>
    </row>
    <row r="97" spans="1:23" x14ac:dyDescent="0.25">
      <c r="A97" s="2">
        <v>44426</v>
      </c>
      <c r="B97" s="1">
        <v>529</v>
      </c>
      <c r="C97" s="1">
        <f t="shared" ref="C97:C160" si="47">C96+D97</f>
        <v>1440644</v>
      </c>
      <c r="D97" s="1">
        <v>7248</v>
      </c>
      <c r="E97" s="1">
        <f t="shared" si="35"/>
        <v>-287</v>
      </c>
      <c r="F97" s="1">
        <f t="shared" si="36"/>
        <v>0.96191108161911076</v>
      </c>
      <c r="G97" s="1">
        <f t="shared" si="37"/>
        <v>1.0050565231101525</v>
      </c>
      <c r="H97" s="1">
        <f t="shared" si="32"/>
        <v>24719</v>
      </c>
      <c r="I97" s="1">
        <v>172</v>
      </c>
      <c r="J97" s="4">
        <f t="shared" si="38"/>
        <v>1.715829864977052</v>
      </c>
      <c r="K97" s="1">
        <f t="shared" si="33"/>
        <v>1327982</v>
      </c>
      <c r="L97" s="1">
        <v>12112</v>
      </c>
      <c r="M97" s="1">
        <f t="shared" si="39"/>
        <v>92.179747390750251</v>
      </c>
      <c r="N97" s="1">
        <f t="shared" si="40"/>
        <v>87943</v>
      </c>
      <c r="O97" s="1">
        <f t="shared" si="41"/>
        <v>0.94583723206315407</v>
      </c>
      <c r="P97" s="1">
        <f t="shared" si="34"/>
        <v>8523026</v>
      </c>
      <c r="Q97" s="1">
        <v>41014</v>
      </c>
      <c r="R97" s="1" t="s">
        <v>22</v>
      </c>
      <c r="S97" s="1">
        <f t="shared" si="42"/>
        <v>51545.364378590872</v>
      </c>
      <c r="T97" s="1">
        <f t="shared" si="43"/>
        <v>8712.6942848503186</v>
      </c>
      <c r="U97" s="1">
        <f t="shared" si="44"/>
        <v>150.40462427745666</v>
      </c>
      <c r="V97" s="1">
        <f t="shared" si="45"/>
        <v>8080.2068755704295</v>
      </c>
      <c r="W97" s="4">
        <f t="shared" si="46"/>
        <v>16.902963806516606</v>
      </c>
    </row>
    <row r="98" spans="1:23" x14ac:dyDescent="0.25">
      <c r="A98" s="2">
        <v>44427</v>
      </c>
      <c r="B98" s="1">
        <v>530</v>
      </c>
      <c r="C98" s="1">
        <f t="shared" si="47"/>
        <v>1447210</v>
      </c>
      <c r="D98" s="1">
        <v>6566</v>
      </c>
      <c r="E98" s="1">
        <f t="shared" si="35"/>
        <v>-682</v>
      </c>
      <c r="F98" s="1">
        <f t="shared" si="36"/>
        <v>0.9059050772626932</v>
      </c>
      <c r="G98" s="1">
        <f t="shared" si="37"/>
        <v>1.0045576839246892</v>
      </c>
      <c r="H98" s="1">
        <f t="shared" si="32"/>
        <v>24878</v>
      </c>
      <c r="I98" s="1">
        <v>159</v>
      </c>
      <c r="J98" s="4">
        <f t="shared" si="38"/>
        <v>1.7190317922070744</v>
      </c>
      <c r="K98" s="1">
        <f t="shared" si="33"/>
        <v>1338135</v>
      </c>
      <c r="L98" s="1">
        <v>10153</v>
      </c>
      <c r="M98" s="1">
        <f t="shared" si="39"/>
        <v>92.463084141209634</v>
      </c>
      <c r="N98" s="1">
        <f t="shared" si="40"/>
        <v>84197</v>
      </c>
      <c r="O98" s="1">
        <f t="shared" si="41"/>
        <v>0.95740422773842149</v>
      </c>
      <c r="P98" s="1">
        <f t="shared" si="34"/>
        <v>8560252</v>
      </c>
      <c r="Q98" s="1">
        <v>37226</v>
      </c>
      <c r="R98" s="1" t="s">
        <v>22</v>
      </c>
      <c r="S98" s="1">
        <f t="shared" si="42"/>
        <v>51770.498941638951</v>
      </c>
      <c r="T98" s="1">
        <f t="shared" si="43"/>
        <v>8752.4039915331123</v>
      </c>
      <c r="U98" s="1">
        <f t="shared" si="44"/>
        <v>151.37207179799211</v>
      </c>
      <c r="V98" s="1">
        <f t="shared" si="45"/>
        <v>8141.9835716458783</v>
      </c>
      <c r="W98" s="4">
        <f t="shared" si="46"/>
        <v>16.906161173759838</v>
      </c>
    </row>
    <row r="99" spans="1:23" x14ac:dyDescent="0.25">
      <c r="A99" s="2">
        <v>44428</v>
      </c>
      <c r="B99" s="1">
        <v>531</v>
      </c>
      <c r="C99" s="1">
        <f t="shared" si="47"/>
        <v>1453203</v>
      </c>
      <c r="D99" s="1">
        <v>5993</v>
      </c>
      <c r="E99" s="1">
        <f t="shared" si="35"/>
        <v>-573</v>
      </c>
      <c r="F99" s="1">
        <f t="shared" si="36"/>
        <v>0.91273225708193728</v>
      </c>
      <c r="G99" s="1">
        <f t="shared" si="37"/>
        <v>1.0041410714409105</v>
      </c>
      <c r="H99" s="1">
        <f t="shared" si="32"/>
        <v>25023</v>
      </c>
      <c r="I99" s="1">
        <v>145</v>
      </c>
      <c r="J99" s="4">
        <f t="shared" si="38"/>
        <v>1.7219204749783754</v>
      </c>
      <c r="K99" s="1">
        <f t="shared" si="33"/>
        <v>1348709</v>
      </c>
      <c r="L99" s="1">
        <v>10574</v>
      </c>
      <c r="M99" s="1">
        <f t="shared" si="39"/>
        <v>92.809401026559939</v>
      </c>
      <c r="N99" s="1">
        <f t="shared" si="40"/>
        <v>79471</v>
      </c>
      <c r="O99" s="1">
        <f t="shared" si="41"/>
        <v>0.94386973407603592</v>
      </c>
      <c r="P99" s="1">
        <f t="shared" si="34"/>
        <v>8595144</v>
      </c>
      <c r="Q99" s="1">
        <v>34892</v>
      </c>
      <c r="R99" s="1" t="s">
        <v>22</v>
      </c>
      <c r="S99" s="1">
        <f t="shared" si="42"/>
        <v>51981.517992137888</v>
      </c>
      <c r="T99" s="1">
        <f t="shared" si="43"/>
        <v>8788.6483217417608</v>
      </c>
      <c r="U99" s="1">
        <f t="shared" si="44"/>
        <v>152.25433526011562</v>
      </c>
      <c r="V99" s="1">
        <f t="shared" si="45"/>
        <v>8206.3218740492848</v>
      </c>
      <c r="W99" s="4">
        <f t="shared" si="46"/>
        <v>16.907256004087891</v>
      </c>
    </row>
    <row r="100" spans="1:23" x14ac:dyDescent="0.25">
      <c r="A100" s="2">
        <v>44429</v>
      </c>
      <c r="B100" s="1">
        <v>532</v>
      </c>
      <c r="C100" s="1">
        <f t="shared" si="47"/>
        <v>1457194</v>
      </c>
      <c r="D100" s="1">
        <v>3991</v>
      </c>
      <c r="E100" s="1">
        <f t="shared" si="35"/>
        <v>-2002</v>
      </c>
      <c r="F100" s="1">
        <f t="shared" si="36"/>
        <v>0.66594360086767901</v>
      </c>
      <c r="G100" s="1">
        <f t="shared" si="37"/>
        <v>1.0027463472068252</v>
      </c>
      <c r="H100" s="1">
        <f t="shared" si="32"/>
        <v>25143</v>
      </c>
      <c r="I100" s="1">
        <v>120</v>
      </c>
      <c r="J100" s="4">
        <f t="shared" si="38"/>
        <v>1.7254394404588547</v>
      </c>
      <c r="K100" s="1">
        <f t="shared" si="33"/>
        <v>1356375</v>
      </c>
      <c r="L100" s="1">
        <v>7666</v>
      </c>
      <c r="M100" s="1">
        <f t="shared" si="39"/>
        <v>93.081291852697717</v>
      </c>
      <c r="N100" s="1">
        <f t="shared" si="40"/>
        <v>75676</v>
      </c>
      <c r="O100" s="1">
        <f t="shared" si="41"/>
        <v>0.95224673151212391</v>
      </c>
      <c r="P100" s="1">
        <f t="shared" si="34"/>
        <v>8619026</v>
      </c>
      <c r="Q100" s="1">
        <v>23882</v>
      </c>
      <c r="R100" s="1" t="s">
        <v>22</v>
      </c>
      <c r="S100" s="1">
        <f t="shared" si="42"/>
        <v>52125.951013002727</v>
      </c>
      <c r="T100" s="1">
        <f t="shared" si="43"/>
        <v>8812.7850015119438</v>
      </c>
      <c r="U100" s="1">
        <f t="shared" si="44"/>
        <v>152.98448433221785</v>
      </c>
      <c r="V100" s="1">
        <f t="shared" si="45"/>
        <v>8252.9662306054161</v>
      </c>
      <c r="W100" s="4">
        <f t="shared" si="46"/>
        <v>16.906713125125737</v>
      </c>
    </row>
    <row r="101" spans="1:23" x14ac:dyDescent="0.25">
      <c r="A101" s="2">
        <v>44430</v>
      </c>
      <c r="B101" s="1">
        <v>533</v>
      </c>
      <c r="C101" s="1">
        <f t="shared" si="47"/>
        <v>1461998</v>
      </c>
      <c r="D101" s="1">
        <v>4804</v>
      </c>
      <c r="E101" s="1">
        <f t="shared" si="35"/>
        <v>813</v>
      </c>
      <c r="F101" s="1">
        <f t="shared" si="36"/>
        <v>1.2037083437734903</v>
      </c>
      <c r="G101" s="1">
        <f t="shared" si="37"/>
        <v>1.0032967470357412</v>
      </c>
      <c r="H101" s="1">
        <f t="shared" si="32"/>
        <v>25282</v>
      </c>
      <c r="I101" s="1">
        <v>139</v>
      </c>
      <c r="J101" s="4">
        <f t="shared" si="38"/>
        <v>1.7292773314327381</v>
      </c>
      <c r="K101" s="1">
        <f t="shared" si="33"/>
        <v>1364828</v>
      </c>
      <c r="L101" s="1">
        <v>8453</v>
      </c>
      <c r="M101" s="1">
        <f t="shared" si="39"/>
        <v>93.353616078818163</v>
      </c>
      <c r="N101" s="1">
        <f t="shared" si="40"/>
        <v>71888</v>
      </c>
      <c r="O101" s="1">
        <f t="shared" si="41"/>
        <v>0.94994450023785615</v>
      </c>
      <c r="P101" s="1">
        <f t="shared" si="34"/>
        <v>8650715</v>
      </c>
      <c r="Q101" s="1">
        <v>31689</v>
      </c>
      <c r="R101" s="1" t="s">
        <v>22</v>
      </c>
      <c r="S101" s="1">
        <f t="shared" si="42"/>
        <v>52317.599032355611</v>
      </c>
      <c r="T101" s="1">
        <f t="shared" si="43"/>
        <v>8841.8385243423054</v>
      </c>
      <c r="U101" s="1">
        <f t="shared" si="44"/>
        <v>153.83024034073622</v>
      </c>
      <c r="V101" s="1">
        <f t="shared" si="45"/>
        <v>8304.3991481594167</v>
      </c>
      <c r="W101" s="4">
        <f t="shared" si="46"/>
        <v>16.900314020286185</v>
      </c>
    </row>
    <row r="102" spans="1:23" x14ac:dyDescent="0.25">
      <c r="A102" s="2">
        <v>44431</v>
      </c>
      <c r="B102" s="1">
        <v>534</v>
      </c>
      <c r="C102" s="1">
        <f t="shared" si="47"/>
        <v>1467715</v>
      </c>
      <c r="D102" s="1">
        <v>5717</v>
      </c>
      <c r="E102" s="1">
        <f t="shared" si="35"/>
        <v>913</v>
      </c>
      <c r="F102" s="1">
        <f t="shared" si="36"/>
        <v>1.1900499583680266</v>
      </c>
      <c r="G102" s="1">
        <f t="shared" si="37"/>
        <v>1.0039104020662135</v>
      </c>
      <c r="H102" s="1">
        <f t="shared" si="32"/>
        <v>25399</v>
      </c>
      <c r="I102" s="1">
        <v>117</v>
      </c>
      <c r="J102" s="4">
        <f t="shared" si="38"/>
        <v>1.7305130764487655</v>
      </c>
      <c r="K102" s="1">
        <f t="shared" si="33"/>
        <v>1373810</v>
      </c>
      <c r="L102" s="1">
        <v>8982</v>
      </c>
      <c r="M102" s="1">
        <f t="shared" si="39"/>
        <v>93.601959508487681</v>
      </c>
      <c r="N102" s="1">
        <f t="shared" si="40"/>
        <v>68506</v>
      </c>
      <c r="O102" s="1">
        <f t="shared" si="41"/>
        <v>0.95295459603828181</v>
      </c>
      <c r="P102" s="1">
        <f t="shared" si="34"/>
        <v>8687504</v>
      </c>
      <c r="Q102" s="1">
        <v>36789</v>
      </c>
      <c r="R102" s="1" t="s">
        <v>22</v>
      </c>
      <c r="S102" s="1">
        <f t="shared" si="42"/>
        <v>52540.090716661631</v>
      </c>
      <c r="T102" s="1">
        <f t="shared" si="43"/>
        <v>8876.4136679770181</v>
      </c>
      <c r="U102" s="1">
        <f t="shared" si="44"/>
        <v>154.54213568603589</v>
      </c>
      <c r="V102" s="1">
        <f t="shared" si="45"/>
        <v>8359.0508062062672</v>
      </c>
      <c r="W102" s="4">
        <f t="shared" si="46"/>
        <v>16.894553372291973</v>
      </c>
    </row>
    <row r="103" spans="1:23" x14ac:dyDescent="0.25">
      <c r="A103" s="2">
        <v>44432</v>
      </c>
      <c r="B103" s="1">
        <v>535</v>
      </c>
      <c r="C103" s="1">
        <f t="shared" si="47"/>
        <v>1472964</v>
      </c>
      <c r="D103" s="1">
        <v>5249</v>
      </c>
      <c r="E103" s="1">
        <f t="shared" si="35"/>
        <v>-468</v>
      </c>
      <c r="F103" s="1">
        <f t="shared" si="36"/>
        <v>0.9181388840300857</v>
      </c>
      <c r="G103" s="1">
        <f t="shared" si="37"/>
        <v>1.0035763073893773</v>
      </c>
      <c r="H103" s="1">
        <f t="shared" si="32"/>
        <v>25513</v>
      </c>
      <c r="I103" s="1">
        <v>114</v>
      </c>
      <c r="J103" s="4">
        <f t="shared" si="38"/>
        <v>1.732085780779435</v>
      </c>
      <c r="K103" s="1">
        <f t="shared" si="33"/>
        <v>1382717</v>
      </c>
      <c r="L103" s="1">
        <v>8907</v>
      </c>
      <c r="M103" s="1">
        <f t="shared" si="39"/>
        <v>93.873102126053325</v>
      </c>
      <c r="N103" s="1">
        <f t="shared" si="40"/>
        <v>64734</v>
      </c>
      <c r="O103" s="1">
        <f t="shared" si="41"/>
        <v>0.9449391294193209</v>
      </c>
      <c r="P103" s="1">
        <f t="shared" si="34"/>
        <v>8722212</v>
      </c>
      <c r="Q103" s="1">
        <v>34708</v>
      </c>
      <c r="R103" s="1" t="s">
        <v>22</v>
      </c>
      <c r="S103" s="1">
        <f t="shared" si="42"/>
        <v>52749.996976111281</v>
      </c>
      <c r="T103" s="1">
        <f t="shared" si="43"/>
        <v>8908.1584517689753</v>
      </c>
      <c r="U103" s="1">
        <f t="shared" si="44"/>
        <v>155.235777304533</v>
      </c>
      <c r="V103" s="1">
        <f t="shared" si="45"/>
        <v>8413.2461210830552</v>
      </c>
      <c r="W103" s="4">
        <f t="shared" si="46"/>
        <v>16.887505142044244</v>
      </c>
    </row>
    <row r="104" spans="1:23" x14ac:dyDescent="0.25">
      <c r="A104" s="2">
        <v>44433</v>
      </c>
      <c r="B104" s="1">
        <v>536</v>
      </c>
      <c r="C104" s="1">
        <f t="shared" si="47"/>
        <v>1477930</v>
      </c>
      <c r="D104" s="1">
        <v>4966</v>
      </c>
      <c r="E104" s="1">
        <f t="shared" si="35"/>
        <v>-283</v>
      </c>
      <c r="F104" s="1">
        <f t="shared" si="36"/>
        <v>0.946084968565441</v>
      </c>
      <c r="G104" s="1">
        <f t="shared" si="37"/>
        <v>1.0033714333819428</v>
      </c>
      <c r="H104" s="1">
        <f t="shared" si="32"/>
        <v>25627</v>
      </c>
      <c r="I104" s="1">
        <v>114</v>
      </c>
      <c r="J104" s="4">
        <f t="shared" si="38"/>
        <v>1.733979281833375</v>
      </c>
      <c r="K104" s="1">
        <f t="shared" si="33"/>
        <v>1390525</v>
      </c>
      <c r="L104" s="1">
        <v>7808</v>
      </c>
      <c r="M104" s="1">
        <f t="shared" si="39"/>
        <v>94.085985127847735</v>
      </c>
      <c r="N104" s="1">
        <f t="shared" si="40"/>
        <v>61778</v>
      </c>
      <c r="O104" s="1">
        <f t="shared" si="41"/>
        <v>0.95433620663020979</v>
      </c>
      <c r="P104" s="1">
        <f t="shared" si="34"/>
        <v>8755852</v>
      </c>
      <c r="Q104" s="1">
        <v>33640</v>
      </c>
      <c r="R104" s="1" t="s">
        <v>22</v>
      </c>
      <c r="S104" s="1">
        <f t="shared" si="42"/>
        <v>52953.444209253103</v>
      </c>
      <c r="T104" s="1">
        <f t="shared" si="43"/>
        <v>8938.1917145449042</v>
      </c>
      <c r="U104" s="1">
        <f t="shared" si="44"/>
        <v>155.92941892303011</v>
      </c>
      <c r="V104" s="1">
        <f t="shared" si="45"/>
        <v>8460.7544873745064</v>
      </c>
      <c r="W104" s="4">
        <f t="shared" si="46"/>
        <v>16.879339669057906</v>
      </c>
    </row>
    <row r="105" spans="1:23" x14ac:dyDescent="0.25">
      <c r="A105" s="2">
        <v>44434</v>
      </c>
      <c r="B105" s="1">
        <v>537</v>
      </c>
      <c r="C105" s="1">
        <f t="shared" si="47"/>
        <v>1482628</v>
      </c>
      <c r="D105" s="1">
        <v>4698</v>
      </c>
      <c r="E105" s="1">
        <f t="shared" si="35"/>
        <v>-268</v>
      </c>
      <c r="F105" s="1">
        <f t="shared" si="36"/>
        <v>0.94603302456705596</v>
      </c>
      <c r="G105" s="1">
        <f t="shared" si="37"/>
        <v>1.0031787703071187</v>
      </c>
      <c r="H105" s="1">
        <f t="shared" si="32"/>
        <v>25729</v>
      </c>
      <c r="I105" s="1">
        <v>102</v>
      </c>
      <c r="J105" s="4">
        <f t="shared" si="38"/>
        <v>1.7353645014123571</v>
      </c>
      <c r="K105" s="1">
        <f t="shared" si="33"/>
        <v>1398839</v>
      </c>
      <c r="L105" s="1">
        <v>8314</v>
      </c>
      <c r="M105" s="1">
        <f t="shared" si="39"/>
        <v>94.348616105995575</v>
      </c>
      <c r="N105" s="1">
        <f t="shared" si="40"/>
        <v>58060</v>
      </c>
      <c r="O105" s="1">
        <f t="shared" si="41"/>
        <v>0.93981676324905306</v>
      </c>
      <c r="P105" s="1">
        <f t="shared" si="34"/>
        <v>8788963</v>
      </c>
      <c r="Q105" s="1">
        <v>33111</v>
      </c>
      <c r="R105" s="1" t="s">
        <v>22</v>
      </c>
      <c r="S105" s="1">
        <f t="shared" si="42"/>
        <v>53153.692168128218</v>
      </c>
      <c r="T105" s="1">
        <f t="shared" si="43"/>
        <v>8966.6041729664357</v>
      </c>
      <c r="U105" s="1">
        <f t="shared" si="44"/>
        <v>156.550045634317</v>
      </c>
      <c r="V105" s="1">
        <f t="shared" si="45"/>
        <v>8511.3416489199881</v>
      </c>
      <c r="W105" s="4">
        <f t="shared" si="46"/>
        <v>16.869202885482622</v>
      </c>
    </row>
    <row r="106" spans="1:23" x14ac:dyDescent="0.25">
      <c r="A106" s="2">
        <v>44435</v>
      </c>
      <c r="B106" s="1">
        <v>538</v>
      </c>
      <c r="C106" s="1">
        <f t="shared" si="47"/>
        <v>1486153</v>
      </c>
      <c r="D106" s="1">
        <v>3525</v>
      </c>
      <c r="E106" s="1">
        <f t="shared" si="35"/>
        <v>-1173</v>
      </c>
      <c r="F106" s="1">
        <f t="shared" si="36"/>
        <v>0.75031928480204346</v>
      </c>
      <c r="G106" s="1">
        <f t="shared" si="37"/>
        <v>1.0023775350256436</v>
      </c>
      <c r="H106" s="1">
        <f t="shared" si="32"/>
        <v>25846</v>
      </c>
      <c r="I106" s="1">
        <v>117</v>
      </c>
      <c r="J106" s="4">
        <f t="shared" si="38"/>
        <v>1.7391210729985407</v>
      </c>
      <c r="K106" s="1">
        <f t="shared" si="33"/>
        <v>1405324</v>
      </c>
      <c r="L106" s="1">
        <v>6485</v>
      </c>
      <c r="M106" s="1">
        <f t="shared" si="39"/>
        <v>94.561192555544409</v>
      </c>
      <c r="N106" s="1">
        <f t="shared" si="40"/>
        <v>54983</v>
      </c>
      <c r="O106" s="1">
        <f t="shared" si="41"/>
        <v>0.94700310024112988</v>
      </c>
      <c r="P106" s="1">
        <f t="shared" si="34"/>
        <v>8816541</v>
      </c>
      <c r="Q106" s="1">
        <v>27578</v>
      </c>
      <c r="R106" s="1" t="s">
        <v>22</v>
      </c>
      <c r="S106" s="1">
        <f t="shared" si="42"/>
        <v>53320.477774417901</v>
      </c>
      <c r="T106" s="1">
        <f t="shared" si="43"/>
        <v>8987.922588448746</v>
      </c>
      <c r="U106" s="1">
        <f t="shared" si="44"/>
        <v>157.26194097961667</v>
      </c>
      <c r="V106" s="1">
        <f t="shared" si="45"/>
        <v>8550.8001216915127</v>
      </c>
      <c r="W106" s="4">
        <f t="shared" si="46"/>
        <v>16.856417953480847</v>
      </c>
    </row>
    <row r="107" spans="1:23" x14ac:dyDescent="0.25">
      <c r="A107" s="2">
        <v>44436</v>
      </c>
      <c r="B107" s="1">
        <v>539</v>
      </c>
      <c r="C107" s="1">
        <f t="shared" si="47"/>
        <v>1489589</v>
      </c>
      <c r="D107" s="1">
        <v>3436</v>
      </c>
      <c r="E107" s="1">
        <f t="shared" si="35"/>
        <v>-89</v>
      </c>
      <c r="F107" s="1">
        <f t="shared" si="36"/>
        <v>0.97475177304964544</v>
      </c>
      <c r="G107" s="1">
        <f t="shared" si="37"/>
        <v>1.002312009597935</v>
      </c>
      <c r="H107" s="1">
        <f t="shared" si="32"/>
        <v>25926</v>
      </c>
      <c r="I107" s="1">
        <v>80</v>
      </c>
      <c r="J107" s="4">
        <f t="shared" si="38"/>
        <v>1.7404800921596495</v>
      </c>
      <c r="K107" s="1">
        <f t="shared" si="33"/>
        <v>1410185</v>
      </c>
      <c r="L107" s="1">
        <v>4861</v>
      </c>
      <c r="M107" s="1">
        <f t="shared" si="39"/>
        <v>94.669402096819994</v>
      </c>
      <c r="N107" s="1">
        <f t="shared" si="40"/>
        <v>53478</v>
      </c>
      <c r="O107" s="1">
        <f t="shared" si="41"/>
        <v>0.97262790317007075</v>
      </c>
      <c r="P107" s="1">
        <f t="shared" si="34"/>
        <v>8841670</v>
      </c>
      <c r="Q107" s="1">
        <v>25129</v>
      </c>
      <c r="R107" s="1" t="s">
        <v>22</v>
      </c>
      <c r="S107" s="1">
        <f t="shared" si="42"/>
        <v>53472.452373752647</v>
      </c>
      <c r="T107" s="1">
        <f t="shared" si="43"/>
        <v>9008.702751738736</v>
      </c>
      <c r="U107" s="1">
        <f t="shared" si="44"/>
        <v>157.74870702768482</v>
      </c>
      <c r="V107" s="1">
        <f t="shared" si="45"/>
        <v>8580.3772436872532</v>
      </c>
      <c r="W107" s="4">
        <f t="shared" si="46"/>
        <v>16.847371593827862</v>
      </c>
    </row>
    <row r="108" spans="1:23" x14ac:dyDescent="0.25">
      <c r="A108" s="2">
        <v>44437</v>
      </c>
      <c r="B108" s="1">
        <v>540</v>
      </c>
      <c r="C108" s="1">
        <f t="shared" si="47"/>
        <v>1493537</v>
      </c>
      <c r="D108" s="1">
        <v>3948</v>
      </c>
      <c r="E108" s="1">
        <f t="shared" si="35"/>
        <v>512</v>
      </c>
      <c r="F108" s="1">
        <f t="shared" si="36"/>
        <v>1.1490104772991852</v>
      </c>
      <c r="G108" s="1">
        <f t="shared" si="37"/>
        <v>1.002650395511782</v>
      </c>
      <c r="H108" s="1">
        <f t="shared" si="32"/>
        <v>26015</v>
      </c>
      <c r="I108" s="1">
        <v>89</v>
      </c>
      <c r="J108" s="4">
        <f t="shared" si="38"/>
        <v>1.7418383341022015</v>
      </c>
      <c r="K108" s="1">
        <f t="shared" si="33"/>
        <v>1416651</v>
      </c>
      <c r="L108" s="1">
        <v>6466</v>
      </c>
      <c r="M108" s="1">
        <f t="shared" si="39"/>
        <v>94.852086021303791</v>
      </c>
      <c r="N108" s="1">
        <f t="shared" si="40"/>
        <v>50871</v>
      </c>
      <c r="O108" s="1">
        <f t="shared" si="41"/>
        <v>0.95125098171210587</v>
      </c>
      <c r="P108" s="1">
        <f t="shared" si="34"/>
        <v>8869591</v>
      </c>
      <c r="Q108" s="1">
        <v>27921</v>
      </c>
      <c r="R108" s="1" t="s">
        <v>22</v>
      </c>
      <c r="S108" s="1">
        <f t="shared" si="42"/>
        <v>53641.312367704872</v>
      </c>
      <c r="T108" s="1">
        <f t="shared" si="43"/>
        <v>9032.5793770789242</v>
      </c>
      <c r="U108" s="1">
        <f t="shared" si="44"/>
        <v>158.29023425616063</v>
      </c>
      <c r="V108" s="1">
        <f t="shared" si="45"/>
        <v>8619.7201095223609</v>
      </c>
      <c r="W108" s="4">
        <f t="shared" si="46"/>
        <v>16.838848600797938</v>
      </c>
    </row>
    <row r="109" spans="1:23" x14ac:dyDescent="0.25">
      <c r="A109" s="2">
        <v>44438</v>
      </c>
      <c r="B109" s="1">
        <v>541</v>
      </c>
      <c r="C109" s="1">
        <f t="shared" si="47"/>
        <v>1497261</v>
      </c>
      <c r="D109" s="1">
        <v>3724</v>
      </c>
      <c r="E109" s="1">
        <f t="shared" si="35"/>
        <v>-224</v>
      </c>
      <c r="F109" s="1">
        <f t="shared" si="36"/>
        <v>0.94326241134751776</v>
      </c>
      <c r="G109" s="1">
        <f t="shared" si="37"/>
        <v>1.0024934099389571</v>
      </c>
      <c r="H109" s="1">
        <f t="shared" si="32"/>
        <v>26109</v>
      </c>
      <c r="I109" s="1">
        <v>94</v>
      </c>
      <c r="J109" s="4">
        <f t="shared" si="38"/>
        <v>1.7437841498576401</v>
      </c>
      <c r="K109" s="1">
        <f t="shared" si="33"/>
        <v>1422837</v>
      </c>
      <c r="L109" s="1">
        <v>6186</v>
      </c>
      <c r="M109" s="1">
        <f t="shared" si="39"/>
        <v>95.029323544792788</v>
      </c>
      <c r="N109" s="1">
        <f t="shared" si="40"/>
        <v>48315</v>
      </c>
      <c r="O109" s="1">
        <f t="shared" si="41"/>
        <v>0.94975526331308602</v>
      </c>
      <c r="P109" s="1">
        <f t="shared" si="34"/>
        <v>8900446</v>
      </c>
      <c r="Q109" s="1">
        <v>30855</v>
      </c>
      <c r="R109" s="1" t="s">
        <v>22</v>
      </c>
      <c r="S109" s="1">
        <f t="shared" si="42"/>
        <v>53827.916540671307</v>
      </c>
      <c r="T109" s="1">
        <f t="shared" si="43"/>
        <v>9055.1013002721502</v>
      </c>
      <c r="U109" s="1">
        <f t="shared" si="44"/>
        <v>158.8621843626407</v>
      </c>
      <c r="V109" s="1">
        <f t="shared" si="45"/>
        <v>8657.3592941892312</v>
      </c>
      <c r="W109" s="4">
        <f t="shared" si="46"/>
        <v>16.822314297508235</v>
      </c>
    </row>
    <row r="110" spans="1:23" x14ac:dyDescent="0.25">
      <c r="A110" s="2">
        <v>44439</v>
      </c>
      <c r="B110" s="1">
        <v>542</v>
      </c>
      <c r="C110" s="1">
        <f t="shared" si="47"/>
        <v>1500618</v>
      </c>
      <c r="D110" s="1">
        <v>3357</v>
      </c>
      <c r="E110" s="1">
        <f t="shared" si="35"/>
        <v>-367</v>
      </c>
      <c r="F110" s="1">
        <f t="shared" si="36"/>
        <v>0.90145005370569276</v>
      </c>
      <c r="G110" s="1">
        <f t="shared" si="37"/>
        <v>1.0022420940637604</v>
      </c>
      <c r="H110" s="1">
        <f t="shared" si="32"/>
        <v>26195</v>
      </c>
      <c r="I110" s="1">
        <v>86</v>
      </c>
      <c r="J110" s="4">
        <f t="shared" si="38"/>
        <v>1.7456141403075265</v>
      </c>
      <c r="K110" s="1">
        <f t="shared" si="33"/>
        <v>1426939</v>
      </c>
      <c r="L110" s="1">
        <v>4102</v>
      </c>
      <c r="M110" s="1">
        <f t="shared" si="39"/>
        <v>95.090089549772159</v>
      </c>
      <c r="N110" s="1">
        <f t="shared" si="40"/>
        <v>47484</v>
      </c>
      <c r="O110" s="1">
        <f t="shared" si="41"/>
        <v>0.9828003725551071</v>
      </c>
      <c r="P110" s="1">
        <f t="shared" si="34"/>
        <v>8928543</v>
      </c>
      <c r="Q110" s="1">
        <v>28097</v>
      </c>
      <c r="R110" s="1" t="s">
        <v>22</v>
      </c>
      <c r="S110" s="1">
        <f t="shared" si="42"/>
        <v>53997.84094345328</v>
      </c>
      <c r="T110" s="1">
        <f t="shared" si="43"/>
        <v>9075.4036891442393</v>
      </c>
      <c r="U110" s="1">
        <f t="shared" si="44"/>
        <v>159.38545786431396</v>
      </c>
      <c r="V110" s="1">
        <f t="shared" si="45"/>
        <v>8682.3182233039242</v>
      </c>
      <c r="W110" s="4">
        <f t="shared" si="46"/>
        <v>16.806975113408761</v>
      </c>
    </row>
    <row r="111" spans="1:23" x14ac:dyDescent="0.25">
      <c r="A111" s="2">
        <v>44440</v>
      </c>
      <c r="B111" s="1">
        <v>543</v>
      </c>
      <c r="C111" s="1">
        <f t="shared" si="47"/>
        <v>1503680</v>
      </c>
      <c r="D111" s="1">
        <v>3062</v>
      </c>
      <c r="E111" s="1">
        <f t="shared" si="35"/>
        <v>-295</v>
      </c>
      <c r="F111" s="1">
        <f t="shared" si="36"/>
        <v>0.91212392016681565</v>
      </c>
      <c r="G111" s="1">
        <f t="shared" si="37"/>
        <v>1.0020404926503614</v>
      </c>
      <c r="H111" s="1">
        <f t="shared" si="32"/>
        <v>26274</v>
      </c>
      <c r="I111" s="1">
        <v>79</v>
      </c>
      <c r="J111" s="4">
        <f t="shared" si="38"/>
        <v>1.7473132581400299</v>
      </c>
      <c r="K111" s="1">
        <f t="shared" si="33"/>
        <v>1432938</v>
      </c>
      <c r="L111" s="1">
        <v>5999</v>
      </c>
      <c r="M111" s="1">
        <f t="shared" si="39"/>
        <v>95.295408597573953</v>
      </c>
      <c r="N111" s="1">
        <f t="shared" si="40"/>
        <v>44468</v>
      </c>
      <c r="O111" s="1">
        <f t="shared" si="41"/>
        <v>0.93648386825035801</v>
      </c>
      <c r="P111" s="1">
        <f t="shared" si="34"/>
        <v>8958837</v>
      </c>
      <c r="Q111" s="1">
        <v>30294</v>
      </c>
      <c r="R111" s="1" t="s">
        <v>22</v>
      </c>
      <c r="S111" s="1">
        <f t="shared" si="42"/>
        <v>54181.052313274871</v>
      </c>
      <c r="T111" s="1">
        <f t="shared" si="43"/>
        <v>9093.9219836710017</v>
      </c>
      <c r="U111" s="1">
        <f t="shared" si="44"/>
        <v>159.86613933678126</v>
      </c>
      <c r="V111" s="1">
        <f t="shared" si="45"/>
        <v>8718.8195923334351</v>
      </c>
      <c r="W111" s="4">
        <f t="shared" si="46"/>
        <v>16.784321447080686</v>
      </c>
    </row>
    <row r="112" spans="1:23" x14ac:dyDescent="0.25">
      <c r="A112" s="2">
        <v>44441</v>
      </c>
      <c r="B112" s="1">
        <v>544</v>
      </c>
      <c r="C112" s="1">
        <f t="shared" si="47"/>
        <v>1507116</v>
      </c>
      <c r="D112" s="1">
        <v>3436</v>
      </c>
      <c r="E112" s="1">
        <f t="shared" si="35"/>
        <v>374</v>
      </c>
      <c r="F112" s="1">
        <f t="shared" si="36"/>
        <v>1.1221423905943828</v>
      </c>
      <c r="G112" s="1">
        <f t="shared" si="37"/>
        <v>1.0022850606512024</v>
      </c>
      <c r="H112" s="1">
        <f t="shared" si="32"/>
        <v>26362</v>
      </c>
      <c r="I112" s="1">
        <v>88</v>
      </c>
      <c r="J112" s="4">
        <f t="shared" si="38"/>
        <v>1.7491686107771398</v>
      </c>
      <c r="K112" s="1">
        <f t="shared" si="33"/>
        <v>1446957</v>
      </c>
      <c r="L112" s="1">
        <v>14019</v>
      </c>
      <c r="M112" s="1">
        <f t="shared" si="39"/>
        <v>96.008336451872324</v>
      </c>
      <c r="N112" s="1">
        <f t="shared" si="40"/>
        <v>33797</v>
      </c>
      <c r="O112" s="1">
        <f t="shared" si="41"/>
        <v>0.7600296842673383</v>
      </c>
      <c r="P112" s="1">
        <f t="shared" si="34"/>
        <v>8991862</v>
      </c>
      <c r="Q112" s="1">
        <v>33025</v>
      </c>
      <c r="R112" s="1" t="s">
        <v>22</v>
      </c>
      <c r="S112" s="1">
        <f t="shared" si="42"/>
        <v>54380.780163289994</v>
      </c>
      <c r="T112" s="1">
        <f t="shared" si="43"/>
        <v>9114.7021469609917</v>
      </c>
      <c r="U112" s="1">
        <f t="shared" si="44"/>
        <v>160.40158198965622</v>
      </c>
      <c r="V112" s="1">
        <f t="shared" si="45"/>
        <v>8804.1192576817775</v>
      </c>
      <c r="W112" s="4">
        <f t="shared" si="46"/>
        <v>16.760888901542305</v>
      </c>
    </row>
    <row r="113" spans="1:23" x14ac:dyDescent="0.25">
      <c r="A113" s="2">
        <v>44442</v>
      </c>
      <c r="B113" s="1">
        <v>545</v>
      </c>
      <c r="C113" s="1">
        <f t="shared" si="47"/>
        <v>1510283</v>
      </c>
      <c r="D113" s="1">
        <v>3167</v>
      </c>
      <c r="E113" s="1">
        <f t="shared" si="35"/>
        <v>-269</v>
      </c>
      <c r="F113" s="1">
        <f t="shared" si="36"/>
        <v>0.92171129220023285</v>
      </c>
      <c r="G113" s="1">
        <f t="shared" si="37"/>
        <v>1.0021013644603336</v>
      </c>
      <c r="H113" s="1">
        <f t="shared" si="32"/>
        <v>26432</v>
      </c>
      <c r="I113" s="1">
        <v>70</v>
      </c>
      <c r="J113" s="4">
        <f t="shared" si="38"/>
        <v>1.750135570618222</v>
      </c>
      <c r="K113" s="1">
        <f t="shared" si="33"/>
        <v>1452017</v>
      </c>
      <c r="L113" s="1">
        <v>5060</v>
      </c>
      <c r="M113" s="1">
        <f t="shared" si="39"/>
        <v>96.142047550028707</v>
      </c>
      <c r="N113" s="1">
        <f t="shared" si="40"/>
        <v>31834</v>
      </c>
      <c r="O113" s="1">
        <f t="shared" si="41"/>
        <v>0.94191792170902744</v>
      </c>
      <c r="P113" s="1">
        <f t="shared" si="34"/>
        <v>9021300</v>
      </c>
      <c r="Q113" s="1">
        <v>29438</v>
      </c>
      <c r="R113" s="1" t="s">
        <v>22</v>
      </c>
      <c r="S113" s="1">
        <f t="shared" si="42"/>
        <v>54558.814635621413</v>
      </c>
      <c r="T113" s="1">
        <f t="shared" si="43"/>
        <v>9133.855458119142</v>
      </c>
      <c r="U113" s="1">
        <f t="shared" si="44"/>
        <v>160.82750228171585</v>
      </c>
      <c r="V113" s="1">
        <f t="shared" si="45"/>
        <v>8834.9072102220871</v>
      </c>
      <c r="W113" s="4">
        <f t="shared" si="46"/>
        <v>16.741301142850809</v>
      </c>
    </row>
    <row r="114" spans="1:23" x14ac:dyDescent="0.25">
      <c r="A114" s="2">
        <v>44443</v>
      </c>
      <c r="B114" s="1">
        <v>546</v>
      </c>
      <c r="C114" s="1">
        <f t="shared" si="47"/>
        <v>1512026</v>
      </c>
      <c r="D114" s="1">
        <v>1743</v>
      </c>
      <c r="E114" s="1">
        <f t="shared" si="35"/>
        <v>-1424</v>
      </c>
      <c r="F114" s="1">
        <f t="shared" si="36"/>
        <v>0.55036311967161355</v>
      </c>
      <c r="G114" s="1">
        <f t="shared" si="37"/>
        <v>1.001154088339735</v>
      </c>
      <c r="H114" s="1">
        <f t="shared" si="32"/>
        <v>26493</v>
      </c>
      <c r="I114" s="1">
        <v>61</v>
      </c>
      <c r="J114" s="4">
        <f t="shared" si="38"/>
        <v>1.7521524100776045</v>
      </c>
      <c r="K114" s="1">
        <f t="shared" si="33"/>
        <v>1452017</v>
      </c>
      <c r="M114" s="1">
        <f t="shared" si="39"/>
        <v>96.031219039884235</v>
      </c>
      <c r="N114" s="1">
        <f t="shared" si="40"/>
        <v>33516</v>
      </c>
      <c r="O114" s="1">
        <f t="shared" si="41"/>
        <v>1.0528365898096375</v>
      </c>
      <c r="P114" s="1">
        <f t="shared" si="34"/>
        <v>9039050</v>
      </c>
      <c r="Q114" s="1">
        <v>17750</v>
      </c>
      <c r="R114" s="1" t="s">
        <v>22</v>
      </c>
      <c r="S114" s="1">
        <f t="shared" si="42"/>
        <v>54666.162685213189</v>
      </c>
      <c r="T114" s="1">
        <f t="shared" si="43"/>
        <v>9144.3967342001815</v>
      </c>
      <c r="U114" s="1">
        <f t="shared" si="44"/>
        <v>161.19866139336781</v>
      </c>
      <c r="V114" s="1">
        <f t="shared" si="45"/>
        <v>8834.9072102220871</v>
      </c>
      <c r="W114" s="4">
        <f t="shared" si="46"/>
        <v>16.727709217229688</v>
      </c>
    </row>
    <row r="115" spans="1:23" x14ac:dyDescent="0.25">
      <c r="A115" s="2">
        <v>44444</v>
      </c>
      <c r="B115" s="1">
        <v>547</v>
      </c>
      <c r="C115" s="1">
        <f t="shared" si="47"/>
        <v>1514456</v>
      </c>
      <c r="D115" s="1">
        <v>2430</v>
      </c>
      <c r="E115" s="1">
        <f t="shared" si="35"/>
        <v>687</v>
      </c>
      <c r="F115" s="1">
        <f t="shared" si="36"/>
        <v>1.3941480206540446</v>
      </c>
      <c r="G115" s="1">
        <f t="shared" si="37"/>
        <v>1.0016071152215638</v>
      </c>
      <c r="H115" s="1">
        <f t="shared" si="32"/>
        <v>26563</v>
      </c>
      <c r="I115" s="1">
        <v>70</v>
      </c>
      <c r="J115" s="4">
        <f t="shared" si="38"/>
        <v>1.7539631392394364</v>
      </c>
      <c r="K115" s="1">
        <f t="shared" si="33"/>
        <v>1452017</v>
      </c>
      <c r="M115" s="1">
        <f t="shared" si="39"/>
        <v>95.877133439333988</v>
      </c>
      <c r="N115" s="1">
        <f t="shared" si="40"/>
        <v>35876</v>
      </c>
      <c r="O115" s="1">
        <f t="shared" si="41"/>
        <v>1.0704141305645065</v>
      </c>
      <c r="P115" s="1">
        <f t="shared" si="34"/>
        <v>9064213</v>
      </c>
      <c r="Q115" s="1">
        <v>25163</v>
      </c>
      <c r="R115" s="1" t="s">
        <v>22</v>
      </c>
      <c r="S115" s="1">
        <f t="shared" si="42"/>
        <v>54818.342908980951</v>
      </c>
      <c r="T115" s="1">
        <f t="shared" si="43"/>
        <v>9159.092833383731</v>
      </c>
      <c r="U115" s="1">
        <f t="shared" si="44"/>
        <v>161.62458168542744</v>
      </c>
      <c r="V115" s="1">
        <f t="shared" si="45"/>
        <v>8834.9072102220871</v>
      </c>
      <c r="W115" s="4">
        <f t="shared" si="46"/>
        <v>16.708080447800597</v>
      </c>
    </row>
    <row r="116" spans="1:23" x14ac:dyDescent="0.25">
      <c r="A116" s="2">
        <v>44445</v>
      </c>
      <c r="B116" s="1">
        <v>548</v>
      </c>
      <c r="C116" s="1">
        <f t="shared" si="47"/>
        <v>1517166</v>
      </c>
      <c r="D116" s="1">
        <v>2710</v>
      </c>
      <c r="E116" s="1">
        <f t="shared" si="35"/>
        <v>280</v>
      </c>
      <c r="F116" s="1">
        <f t="shared" si="36"/>
        <v>1.1152263374485596</v>
      </c>
      <c r="G116" s="1">
        <f t="shared" si="37"/>
        <v>1.0017894214160068</v>
      </c>
      <c r="H116" s="1">
        <f t="shared" si="32"/>
        <v>26628</v>
      </c>
      <c r="I116" s="1">
        <v>65</v>
      </c>
      <c r="J116" s="4">
        <f t="shared" si="38"/>
        <v>1.7551144700052597</v>
      </c>
      <c r="K116" s="1">
        <f t="shared" si="33"/>
        <v>1456141</v>
      </c>
      <c r="L116" s="1">
        <v>4124</v>
      </c>
      <c r="M116" s="1">
        <f t="shared" si="39"/>
        <v>95.977697891990715</v>
      </c>
      <c r="N116" s="1">
        <f t="shared" si="40"/>
        <v>34397</v>
      </c>
      <c r="O116" s="1">
        <f t="shared" si="41"/>
        <v>0.95877466830192881</v>
      </c>
      <c r="P116" s="1">
        <f t="shared" si="34"/>
        <v>9091808</v>
      </c>
      <c r="Q116" s="1">
        <v>27595</v>
      </c>
      <c r="R116" s="1" t="s">
        <v>22</v>
      </c>
      <c r="S116" s="1">
        <f t="shared" si="42"/>
        <v>54985.231327487149</v>
      </c>
      <c r="T116" s="1">
        <f t="shared" si="43"/>
        <v>9175.4823102509836</v>
      </c>
      <c r="U116" s="1">
        <f t="shared" si="44"/>
        <v>162.02007909948281</v>
      </c>
      <c r="V116" s="1">
        <f t="shared" si="45"/>
        <v>8860</v>
      </c>
      <c r="W116" s="4">
        <f t="shared" si="46"/>
        <v>16.687175972039885</v>
      </c>
    </row>
    <row r="117" spans="1:23" x14ac:dyDescent="0.25">
      <c r="A117" s="2">
        <v>44446</v>
      </c>
      <c r="B117" s="1">
        <v>549</v>
      </c>
      <c r="C117" s="1">
        <f t="shared" si="47"/>
        <v>1519805</v>
      </c>
      <c r="D117" s="1">
        <v>2639</v>
      </c>
      <c r="E117" s="1">
        <f t="shared" si="35"/>
        <v>-71</v>
      </c>
      <c r="F117" s="1">
        <f t="shared" si="36"/>
        <v>0.9738007380073801</v>
      </c>
      <c r="G117" s="1">
        <f t="shared" si="37"/>
        <v>1.0017394273270031</v>
      </c>
      <c r="H117" s="1">
        <f t="shared" si="32"/>
        <v>26684</v>
      </c>
      <c r="I117" s="1">
        <v>56</v>
      </c>
      <c r="J117" s="4">
        <f t="shared" si="38"/>
        <v>1.7557515602330562</v>
      </c>
      <c r="K117" s="1">
        <f t="shared" si="33"/>
        <v>1461708</v>
      </c>
      <c r="L117" s="1">
        <v>5567</v>
      </c>
      <c r="M117" s="1">
        <f t="shared" si="39"/>
        <v>96.177338540141662</v>
      </c>
      <c r="N117" s="1">
        <f t="shared" si="40"/>
        <v>31413</v>
      </c>
      <c r="O117" s="1">
        <f t="shared" si="41"/>
        <v>0.91324824839375529</v>
      </c>
      <c r="P117" s="1">
        <f t="shared" si="34"/>
        <v>9119041</v>
      </c>
      <c r="Q117" s="1">
        <v>27233</v>
      </c>
      <c r="R117" s="1" t="s">
        <v>22</v>
      </c>
      <c r="S117" s="1">
        <f t="shared" si="42"/>
        <v>55149.930450559419</v>
      </c>
      <c r="T117" s="1">
        <f t="shared" si="43"/>
        <v>9191.4423949198681</v>
      </c>
      <c r="U117" s="1">
        <f t="shared" si="44"/>
        <v>162.36081533313052</v>
      </c>
      <c r="V117" s="1">
        <f t="shared" si="45"/>
        <v>8893.8728323699434</v>
      </c>
      <c r="W117" s="4">
        <f t="shared" si="46"/>
        <v>16.666281026700066</v>
      </c>
    </row>
    <row r="118" spans="1:23" x14ac:dyDescent="0.25">
      <c r="A118" s="2">
        <v>44447</v>
      </c>
      <c r="B118" s="1">
        <v>550</v>
      </c>
      <c r="C118" s="1">
        <f t="shared" si="47"/>
        <v>1522302</v>
      </c>
      <c r="D118" s="1">
        <v>2497</v>
      </c>
      <c r="E118" s="1">
        <f t="shared" si="35"/>
        <v>-142</v>
      </c>
      <c r="F118" s="1">
        <f t="shared" si="36"/>
        <v>0.94619173929518752</v>
      </c>
      <c r="G118" s="1">
        <f t="shared" si="37"/>
        <v>1.0016429739341561</v>
      </c>
      <c r="H118" s="1">
        <f t="shared" si="32"/>
        <v>26736</v>
      </c>
      <c r="I118" s="1">
        <v>52</v>
      </c>
      <c r="J118" s="4">
        <f t="shared" si="38"/>
        <v>1.7562875171943544</v>
      </c>
      <c r="K118" s="1">
        <f t="shared" si="33"/>
        <v>1465548</v>
      </c>
      <c r="L118" s="1">
        <v>3840</v>
      </c>
      <c r="M118" s="1">
        <f t="shared" si="39"/>
        <v>96.271830425237567</v>
      </c>
      <c r="N118" s="1">
        <f t="shared" si="40"/>
        <v>30018</v>
      </c>
      <c r="O118" s="1">
        <f t="shared" si="41"/>
        <v>0.95559163403686376</v>
      </c>
      <c r="P118" s="1">
        <f t="shared" si="34"/>
        <v>9146569</v>
      </c>
      <c r="Q118" s="1">
        <v>27528</v>
      </c>
      <c r="R118" s="1" t="s">
        <v>22</v>
      </c>
      <c r="S118" s="1">
        <f t="shared" si="42"/>
        <v>55316.413667977024</v>
      </c>
      <c r="T118" s="1">
        <f t="shared" si="43"/>
        <v>9206.5436951920165</v>
      </c>
      <c r="U118" s="1">
        <f t="shared" si="44"/>
        <v>162.67721326437481</v>
      </c>
      <c r="V118" s="1">
        <f t="shared" si="45"/>
        <v>8917.2376026772145</v>
      </c>
      <c r="W118" s="4">
        <f t="shared" si="46"/>
        <v>16.643421156064093</v>
      </c>
    </row>
    <row r="119" spans="1:23" x14ac:dyDescent="0.25">
      <c r="A119" s="2">
        <v>44448</v>
      </c>
      <c r="B119" s="1">
        <v>551</v>
      </c>
      <c r="C119" s="1">
        <f t="shared" si="47"/>
        <v>1524890</v>
      </c>
      <c r="D119" s="1">
        <v>2588</v>
      </c>
      <c r="E119" s="1">
        <f t="shared" si="35"/>
        <v>91</v>
      </c>
      <c r="F119" s="1">
        <f t="shared" si="36"/>
        <v>1.0364437324789748</v>
      </c>
      <c r="G119" s="1">
        <f t="shared" si="37"/>
        <v>1.0017000568875296</v>
      </c>
      <c r="H119" s="1">
        <f t="shared" si="32"/>
        <v>26794</v>
      </c>
      <c r="I119" s="1">
        <v>58</v>
      </c>
      <c r="J119" s="4">
        <f t="shared" si="38"/>
        <v>1.7571103489432023</v>
      </c>
      <c r="K119" s="1">
        <f t="shared" si="33"/>
        <v>1469165</v>
      </c>
      <c r="L119" s="1">
        <v>3617</v>
      </c>
      <c r="M119" s="1">
        <f t="shared" si="39"/>
        <v>96.345638046022998</v>
      </c>
      <c r="N119" s="1">
        <f t="shared" si="40"/>
        <v>28931</v>
      </c>
      <c r="O119" s="1">
        <f t="shared" si="41"/>
        <v>0.9637883936304884</v>
      </c>
      <c r="P119" s="1">
        <f t="shared" si="34"/>
        <v>9176110</v>
      </c>
      <c r="Q119" s="1">
        <v>29541</v>
      </c>
      <c r="R119" s="1" t="s">
        <v>22</v>
      </c>
      <c r="S119" s="1">
        <f t="shared" si="42"/>
        <v>55495.071061384944</v>
      </c>
      <c r="T119" s="1">
        <f t="shared" si="43"/>
        <v>9222.1953432113696</v>
      </c>
      <c r="U119" s="1">
        <f t="shared" si="44"/>
        <v>163.03011864922422</v>
      </c>
      <c r="V119" s="1">
        <f t="shared" si="45"/>
        <v>8939.2455126254954</v>
      </c>
      <c r="W119" s="4">
        <f t="shared" si="46"/>
        <v>16.618044029550649</v>
      </c>
    </row>
    <row r="120" spans="1:23" x14ac:dyDescent="0.25">
      <c r="A120" s="2">
        <v>44449</v>
      </c>
      <c r="B120" s="1">
        <v>552</v>
      </c>
      <c r="C120" s="1">
        <f t="shared" si="47"/>
        <v>1527215</v>
      </c>
      <c r="D120" s="1">
        <v>2325</v>
      </c>
      <c r="E120" s="1">
        <f t="shared" si="35"/>
        <v>-263</v>
      </c>
      <c r="F120" s="1">
        <f t="shared" si="36"/>
        <v>0.89837712519319934</v>
      </c>
      <c r="G120" s="1">
        <f t="shared" si="37"/>
        <v>1.0015247001423053</v>
      </c>
      <c r="H120" s="1">
        <f t="shared" si="32"/>
        <v>26832</v>
      </c>
      <c r="I120" s="1">
        <v>38</v>
      </c>
      <c r="J120" s="4">
        <f t="shared" si="38"/>
        <v>1.756923550384196</v>
      </c>
      <c r="K120" s="1">
        <f t="shared" si="33"/>
        <v>1473021</v>
      </c>
      <c r="L120" s="1">
        <v>3856</v>
      </c>
      <c r="M120" s="1">
        <f t="shared" si="39"/>
        <v>96.451449206562273</v>
      </c>
      <c r="N120" s="1">
        <f t="shared" si="40"/>
        <v>27362</v>
      </c>
      <c r="O120" s="1">
        <f t="shared" si="41"/>
        <v>0.94576751581348728</v>
      </c>
      <c r="P120" s="1">
        <f t="shared" si="34"/>
        <v>9202988</v>
      </c>
      <c r="Q120" s="1">
        <v>26878</v>
      </c>
      <c r="R120" s="1" t="s">
        <v>22</v>
      </c>
      <c r="S120" s="1">
        <f t="shared" si="42"/>
        <v>55657.62322346538</v>
      </c>
      <c r="T120" s="1">
        <f t="shared" si="43"/>
        <v>9236.2564257635331</v>
      </c>
      <c r="U120" s="1">
        <f t="shared" si="44"/>
        <v>163.26133252205659</v>
      </c>
      <c r="V120" s="1">
        <f t="shared" si="45"/>
        <v>8962.7076361423788</v>
      </c>
      <c r="W120" s="4">
        <f t="shared" si="46"/>
        <v>16.594773349699032</v>
      </c>
    </row>
    <row r="121" spans="1:23" x14ac:dyDescent="0.25">
      <c r="A121" s="2">
        <v>44450</v>
      </c>
      <c r="B121" s="1">
        <v>553</v>
      </c>
      <c r="C121" s="1">
        <f t="shared" si="47"/>
        <v>1528542</v>
      </c>
      <c r="D121" s="1">
        <v>1327</v>
      </c>
      <c r="E121" s="1">
        <f t="shared" si="35"/>
        <v>-998</v>
      </c>
      <c r="F121" s="1">
        <f t="shared" si="36"/>
        <v>0.57075268817204305</v>
      </c>
      <c r="G121" s="1">
        <f t="shared" si="37"/>
        <v>1.0008689018900416</v>
      </c>
      <c r="H121" s="1">
        <f t="shared" si="32"/>
        <v>26880</v>
      </c>
      <c r="I121" s="1">
        <v>48</v>
      </c>
      <c r="J121" s="4">
        <f t="shared" si="38"/>
        <v>1.7585385288726119</v>
      </c>
      <c r="K121" s="1">
        <f t="shared" si="33"/>
        <v>1476189</v>
      </c>
      <c r="L121" s="1">
        <v>3168</v>
      </c>
      <c r="M121" s="1">
        <f t="shared" si="39"/>
        <v>96.57497144337546</v>
      </c>
      <c r="N121" s="1">
        <f t="shared" si="40"/>
        <v>25473</v>
      </c>
      <c r="O121" s="1">
        <f t="shared" si="41"/>
        <v>0.9309626489291718</v>
      </c>
      <c r="P121" s="1">
        <f t="shared" si="34"/>
        <v>9221857</v>
      </c>
      <c r="Q121" s="1">
        <v>18869</v>
      </c>
      <c r="R121" s="1" t="s">
        <v>22</v>
      </c>
      <c r="S121" s="1">
        <f t="shared" si="42"/>
        <v>55771.738736014515</v>
      </c>
      <c r="T121" s="1">
        <f t="shared" si="43"/>
        <v>9244.2818264287871</v>
      </c>
      <c r="U121" s="1">
        <f t="shared" si="44"/>
        <v>163.55339215089748</v>
      </c>
      <c r="V121" s="1">
        <f t="shared" si="45"/>
        <v>8981.9835716458783</v>
      </c>
      <c r="W121" s="4">
        <f t="shared" si="46"/>
        <v>16.575208225414904</v>
      </c>
    </row>
    <row r="122" spans="1:23" x14ac:dyDescent="0.25">
      <c r="A122" s="2">
        <v>44451</v>
      </c>
      <c r="B122" s="1">
        <v>554</v>
      </c>
      <c r="C122" s="1">
        <f t="shared" si="47"/>
        <v>1530413</v>
      </c>
      <c r="D122" s="1">
        <v>1871</v>
      </c>
      <c r="E122" s="1">
        <f t="shared" si="35"/>
        <v>544</v>
      </c>
      <c r="F122" s="1">
        <f t="shared" si="36"/>
        <v>1.4099472494348153</v>
      </c>
      <c r="G122" s="1">
        <f t="shared" si="37"/>
        <v>1.0012240422572622</v>
      </c>
      <c r="H122" s="1">
        <f t="shared" si="32"/>
        <v>26931</v>
      </c>
      <c r="I122" s="1">
        <v>51</v>
      </c>
      <c r="J122" s="4">
        <f t="shared" si="38"/>
        <v>1.7597210687572571</v>
      </c>
      <c r="K122" s="1">
        <f t="shared" si="33"/>
        <v>1479775</v>
      </c>
      <c r="L122" s="1">
        <v>3586</v>
      </c>
      <c r="M122" s="1">
        <f t="shared" si="39"/>
        <v>96.691219951738518</v>
      </c>
      <c r="N122" s="1">
        <f t="shared" si="40"/>
        <v>23707</v>
      </c>
      <c r="O122" s="1">
        <f t="shared" si="41"/>
        <v>0.93067169159502217</v>
      </c>
      <c r="P122" s="1">
        <f t="shared" si="34"/>
        <v>9246931</v>
      </c>
      <c r="Q122" s="1">
        <v>25074</v>
      </c>
      <c r="R122" s="1" t="s">
        <v>22</v>
      </c>
      <c r="S122" s="1">
        <f t="shared" si="42"/>
        <v>55923.38070758996</v>
      </c>
      <c r="T122" s="1">
        <f t="shared" si="43"/>
        <v>9255.597218022378</v>
      </c>
      <c r="U122" s="1">
        <f t="shared" si="44"/>
        <v>163.86370550654092</v>
      </c>
      <c r="V122" s="1">
        <f t="shared" si="45"/>
        <v>9003.8028597505327</v>
      </c>
      <c r="W122" s="4">
        <f t="shared" si="46"/>
        <v>16.550496591788129</v>
      </c>
    </row>
    <row r="123" spans="1:23" x14ac:dyDescent="0.25">
      <c r="A123" s="2">
        <v>44452</v>
      </c>
      <c r="B123" s="1">
        <v>555</v>
      </c>
      <c r="C123" s="1">
        <f t="shared" si="47"/>
        <v>1532366</v>
      </c>
      <c r="D123" s="1">
        <v>1953</v>
      </c>
      <c r="E123" s="1">
        <f t="shared" si="35"/>
        <v>82</v>
      </c>
      <c r="F123" s="1">
        <f t="shared" si="36"/>
        <v>1.0438268305718867</v>
      </c>
      <c r="G123" s="1">
        <f t="shared" si="37"/>
        <v>1.0012761261175904</v>
      </c>
      <c r="H123" s="1">
        <f t="shared" si="32"/>
        <v>26972</v>
      </c>
      <c r="I123" s="1">
        <v>41</v>
      </c>
      <c r="J123" s="4">
        <f t="shared" si="38"/>
        <v>1.7601539057901312</v>
      </c>
      <c r="K123" s="1">
        <f t="shared" si="33"/>
        <v>1483887</v>
      </c>
      <c r="L123" s="1">
        <v>4112</v>
      </c>
      <c r="M123" s="1">
        <f t="shared" si="39"/>
        <v>96.83633022398044</v>
      </c>
      <c r="N123" s="1">
        <f t="shared" si="40"/>
        <v>21507</v>
      </c>
      <c r="O123" s="1">
        <f t="shared" si="41"/>
        <v>0.90720040494368748</v>
      </c>
      <c r="P123" s="1">
        <f t="shared" si="34"/>
        <v>9272319</v>
      </c>
      <c r="Q123" s="1">
        <v>25388</v>
      </c>
      <c r="R123" s="1" t="s">
        <v>22</v>
      </c>
      <c r="S123" s="1">
        <f t="shared" si="42"/>
        <v>56076.921681282132</v>
      </c>
      <c r="T123" s="1">
        <f t="shared" si="43"/>
        <v>9267.4085273661931</v>
      </c>
      <c r="U123" s="1">
        <f t="shared" si="44"/>
        <v>164.11317310617585</v>
      </c>
      <c r="V123" s="1">
        <f t="shared" si="45"/>
        <v>9028.8226346212359</v>
      </c>
      <c r="W123" s="4">
        <f t="shared" si="46"/>
        <v>16.526243327046881</v>
      </c>
    </row>
    <row r="124" spans="1:23" x14ac:dyDescent="0.25">
      <c r="A124" s="2">
        <v>44453</v>
      </c>
      <c r="B124" s="1">
        <v>556</v>
      </c>
      <c r="C124" s="1">
        <f t="shared" si="47"/>
        <v>1534440</v>
      </c>
      <c r="D124" s="1">
        <v>2074</v>
      </c>
      <c r="E124" s="1">
        <f t="shared" si="35"/>
        <v>121</v>
      </c>
      <c r="F124" s="1">
        <f t="shared" si="36"/>
        <v>1.0619559651817716</v>
      </c>
      <c r="G124" s="1">
        <f t="shared" si="37"/>
        <v>1.0013534625539851</v>
      </c>
      <c r="H124" s="1">
        <f t="shared" si="32"/>
        <v>27007</v>
      </c>
      <c r="I124" s="1">
        <v>35</v>
      </c>
      <c r="J124" s="4">
        <f t="shared" si="38"/>
        <v>1.7600557858241443</v>
      </c>
      <c r="K124" s="1">
        <f t="shared" si="33"/>
        <v>1487622</v>
      </c>
      <c r="L124" s="1">
        <v>3735</v>
      </c>
      <c r="M124" s="1">
        <f t="shared" si="39"/>
        <v>96.948854305153674</v>
      </c>
      <c r="N124" s="1">
        <f t="shared" si="40"/>
        <v>19811</v>
      </c>
      <c r="O124" s="1">
        <f t="shared" si="41"/>
        <v>0.92114195378248942</v>
      </c>
      <c r="P124" s="1">
        <f t="shared" si="34"/>
        <v>9304043</v>
      </c>
      <c r="Q124" s="1">
        <v>31724</v>
      </c>
      <c r="R124" s="1" t="s">
        <v>22</v>
      </c>
      <c r="S124" s="1">
        <f t="shared" si="42"/>
        <v>56268.781372845478</v>
      </c>
      <c r="T124" s="1">
        <f t="shared" si="43"/>
        <v>9279.9516177804653</v>
      </c>
      <c r="U124" s="1">
        <f t="shared" si="44"/>
        <v>164.32613325220566</v>
      </c>
      <c r="V124" s="1">
        <f t="shared" si="45"/>
        <v>9051.5485244904175</v>
      </c>
      <c r="W124" s="4">
        <f t="shared" si="46"/>
        <v>16.492185171543166</v>
      </c>
    </row>
    <row r="125" spans="1:23" x14ac:dyDescent="0.25">
      <c r="A125" s="2">
        <v>44454</v>
      </c>
      <c r="B125" s="1">
        <v>557</v>
      </c>
      <c r="C125" s="1">
        <f t="shared" si="47"/>
        <v>1536341</v>
      </c>
      <c r="D125" s="1">
        <v>1901</v>
      </c>
      <c r="E125" s="1">
        <f t="shared" si="35"/>
        <v>-173</v>
      </c>
      <c r="F125" s="1">
        <f t="shared" si="36"/>
        <v>0.91658630665380902</v>
      </c>
      <c r="G125" s="1">
        <f t="shared" si="37"/>
        <v>1.0012388884544199</v>
      </c>
      <c r="H125" s="1">
        <f t="shared" si="32"/>
        <v>27058</v>
      </c>
      <c r="I125" s="1">
        <v>51</v>
      </c>
      <c r="J125" s="4">
        <f t="shared" si="38"/>
        <v>1.7611975466384089</v>
      </c>
      <c r="K125" s="1">
        <f t="shared" si="33"/>
        <v>1491495</v>
      </c>
      <c r="L125" s="1">
        <v>3873</v>
      </c>
      <c r="M125" s="1">
        <f t="shared" si="39"/>
        <v>97.080986577849586</v>
      </c>
      <c r="N125" s="1">
        <f t="shared" si="40"/>
        <v>17788</v>
      </c>
      <c r="O125" s="1">
        <f t="shared" si="41"/>
        <v>0.89788501337640703</v>
      </c>
      <c r="P125" s="1">
        <f t="shared" si="34"/>
        <v>9332658</v>
      </c>
      <c r="Q125" s="1">
        <v>28615</v>
      </c>
      <c r="R125" s="1" t="s">
        <v>22</v>
      </c>
      <c r="S125" s="1">
        <f t="shared" si="42"/>
        <v>56441.838524342304</v>
      </c>
      <c r="T125" s="1">
        <f t="shared" si="43"/>
        <v>9291.4484426973086</v>
      </c>
      <c r="U125" s="1">
        <f t="shared" si="44"/>
        <v>164.63644660784911</v>
      </c>
      <c r="V125" s="1">
        <f t="shared" si="45"/>
        <v>9075.1140857925166</v>
      </c>
      <c r="W125" s="4">
        <f t="shared" si="46"/>
        <v>16.461987570957813</v>
      </c>
    </row>
    <row r="126" spans="1:23" x14ac:dyDescent="0.25">
      <c r="A126" s="2">
        <v>44455</v>
      </c>
      <c r="B126" s="1">
        <v>558</v>
      </c>
      <c r="C126" s="1">
        <f t="shared" si="47"/>
        <v>1538203</v>
      </c>
      <c r="D126" s="1">
        <v>1862</v>
      </c>
      <c r="E126" s="1">
        <f t="shared" si="35"/>
        <v>-39</v>
      </c>
      <c r="F126" s="1">
        <f t="shared" si="36"/>
        <v>0.97948448185165704</v>
      </c>
      <c r="G126" s="1">
        <f t="shared" si="37"/>
        <v>1.0012119705195657</v>
      </c>
      <c r="H126" s="1">
        <f t="shared" si="32"/>
        <v>27109</v>
      </c>
      <c r="I126" s="1">
        <v>51</v>
      </c>
      <c r="J126" s="4">
        <f t="shared" si="38"/>
        <v>1.7623811681553085</v>
      </c>
      <c r="K126" s="1">
        <f t="shared" si="33"/>
        <v>1495044</v>
      </c>
      <c r="L126" s="1">
        <v>3549</v>
      </c>
      <c r="M126" s="1">
        <f t="shared" si="39"/>
        <v>97.19419348421502</v>
      </c>
      <c r="N126" s="1">
        <f t="shared" si="40"/>
        <v>16050</v>
      </c>
      <c r="O126" s="1">
        <f t="shared" si="41"/>
        <v>0.90229368113334829</v>
      </c>
      <c r="P126" s="1">
        <f t="shared" si="34"/>
        <v>9363807</v>
      </c>
      <c r="Q126" s="1">
        <v>31149</v>
      </c>
      <c r="R126" s="1" t="s">
        <v>22</v>
      </c>
      <c r="S126" s="1">
        <f t="shared" si="42"/>
        <v>56630.220743876627</v>
      </c>
      <c r="T126" s="1">
        <f t="shared" si="43"/>
        <v>9302.7094042939225</v>
      </c>
      <c r="U126" s="1">
        <f t="shared" si="44"/>
        <v>164.94675996349255</v>
      </c>
      <c r="V126" s="1">
        <f t="shared" si="45"/>
        <v>9096.7082445999404</v>
      </c>
      <c r="W126" s="4">
        <f t="shared" si="46"/>
        <v>16.427111323417922</v>
      </c>
    </row>
    <row r="127" spans="1:23" x14ac:dyDescent="0.25">
      <c r="A127" s="2">
        <v>44456</v>
      </c>
      <c r="B127" s="1">
        <v>559</v>
      </c>
      <c r="C127" s="1">
        <f t="shared" si="47"/>
        <v>1540110</v>
      </c>
      <c r="D127" s="1">
        <v>1907</v>
      </c>
      <c r="E127" s="1">
        <f t="shared" si="35"/>
        <v>45</v>
      </c>
      <c r="F127" s="1">
        <f t="shared" si="36"/>
        <v>1.0241675617615467</v>
      </c>
      <c r="G127" s="1">
        <f t="shared" si="37"/>
        <v>1.0012397583413892</v>
      </c>
      <c r="H127" s="1">
        <f t="shared" si="32"/>
        <v>27147</v>
      </c>
      <c r="I127" s="1">
        <v>38</v>
      </c>
      <c r="J127" s="4">
        <f t="shared" si="38"/>
        <v>1.762666303056275</v>
      </c>
      <c r="K127" s="1">
        <f t="shared" si="33"/>
        <v>1497963</v>
      </c>
      <c r="L127" s="1">
        <v>2919</v>
      </c>
      <c r="M127" s="1">
        <f t="shared" si="39"/>
        <v>97.263377291232445</v>
      </c>
      <c r="N127" s="1">
        <f t="shared" si="40"/>
        <v>15000</v>
      </c>
      <c r="O127" s="1">
        <f t="shared" si="41"/>
        <v>0.93457943925233644</v>
      </c>
      <c r="P127" s="1">
        <f t="shared" si="34"/>
        <v>9393563</v>
      </c>
      <c r="Q127" s="1">
        <v>29756</v>
      </c>
      <c r="R127" s="1" t="s">
        <v>22</v>
      </c>
      <c r="S127" s="1">
        <f t="shared" si="42"/>
        <v>56810.178409434535</v>
      </c>
      <c r="T127" s="1">
        <f t="shared" si="43"/>
        <v>9314.2425158754158</v>
      </c>
      <c r="U127" s="1">
        <f t="shared" si="44"/>
        <v>165.17797383632492</v>
      </c>
      <c r="V127" s="1">
        <f t="shared" si="45"/>
        <v>9114.4691207788255</v>
      </c>
      <c r="W127" s="4">
        <f t="shared" si="46"/>
        <v>16.395376280544454</v>
      </c>
    </row>
    <row r="128" spans="1:23" x14ac:dyDescent="0.25">
      <c r="A128" s="2">
        <v>44457</v>
      </c>
      <c r="B128" s="1">
        <v>560</v>
      </c>
      <c r="C128" s="1">
        <f t="shared" si="47"/>
        <v>1541300</v>
      </c>
      <c r="D128" s="1">
        <v>1190</v>
      </c>
      <c r="E128" s="1">
        <f t="shared" si="35"/>
        <v>-717</v>
      </c>
      <c r="F128" s="1">
        <f t="shared" si="36"/>
        <v>0.62401678028316732</v>
      </c>
      <c r="G128" s="1">
        <f t="shared" si="37"/>
        <v>1.0007726720818644</v>
      </c>
      <c r="H128" s="1">
        <f t="shared" si="32"/>
        <v>27182</v>
      </c>
      <c r="I128" s="1">
        <v>35</v>
      </c>
      <c r="J128" s="4">
        <f t="shared" si="38"/>
        <v>1.7635762019074808</v>
      </c>
      <c r="K128" s="1">
        <f t="shared" si="33"/>
        <v>1499608</v>
      </c>
      <c r="L128" s="1">
        <v>1645</v>
      </c>
      <c r="M128" s="1">
        <f t="shared" si="39"/>
        <v>97.295010705248814</v>
      </c>
      <c r="N128" s="1">
        <f t="shared" si="40"/>
        <v>14510</v>
      </c>
      <c r="O128" s="1">
        <f t="shared" si="41"/>
        <v>0.96733333333333338</v>
      </c>
      <c r="P128" s="1">
        <f t="shared" si="34"/>
        <v>9413231</v>
      </c>
      <c r="Q128" s="1">
        <v>19668</v>
      </c>
      <c r="R128" s="1" t="s">
        <v>22</v>
      </c>
      <c r="S128" s="1">
        <f t="shared" si="42"/>
        <v>56929.126096159664</v>
      </c>
      <c r="T128" s="1">
        <f t="shared" si="43"/>
        <v>9321.4393710311469</v>
      </c>
      <c r="U128" s="1">
        <f t="shared" si="44"/>
        <v>165.39093398235474</v>
      </c>
      <c r="V128" s="1">
        <f t="shared" si="45"/>
        <v>9124.4782476422279</v>
      </c>
      <c r="W128" s="4">
        <f t="shared" si="46"/>
        <v>16.37376157028336</v>
      </c>
    </row>
    <row r="129" spans="1:23" x14ac:dyDescent="0.25">
      <c r="A129" s="2">
        <v>44458</v>
      </c>
      <c r="B129" s="1">
        <v>561</v>
      </c>
      <c r="C129" s="1">
        <f t="shared" si="47"/>
        <v>1542683</v>
      </c>
      <c r="D129" s="1">
        <v>1383</v>
      </c>
      <c r="E129" s="1">
        <f t="shared" si="35"/>
        <v>193</v>
      </c>
      <c r="F129" s="1">
        <f t="shared" si="36"/>
        <v>1.1621848739495799</v>
      </c>
      <c r="G129" s="1">
        <f t="shared" si="37"/>
        <v>1.000897294491663</v>
      </c>
      <c r="H129" s="1">
        <f t="shared" si="32"/>
        <v>27225</v>
      </c>
      <c r="I129" s="1">
        <v>43</v>
      </c>
      <c r="J129" s="4">
        <f t="shared" si="38"/>
        <v>1.7647825249905522</v>
      </c>
      <c r="K129" s="1">
        <f t="shared" si="33"/>
        <v>1502495</v>
      </c>
      <c r="L129" s="1">
        <v>2887</v>
      </c>
      <c r="M129" s="1">
        <f t="shared" si="39"/>
        <v>97.39492818680182</v>
      </c>
      <c r="N129" s="1">
        <f t="shared" si="40"/>
        <v>12963</v>
      </c>
      <c r="O129" s="1">
        <f t="shared" si="41"/>
        <v>0.89338387319090284</v>
      </c>
      <c r="P129" s="1">
        <f t="shared" si="34"/>
        <v>9437854</v>
      </c>
      <c r="Q129" s="1">
        <v>24623</v>
      </c>
      <c r="R129" s="1" t="s">
        <v>22</v>
      </c>
      <c r="S129" s="1">
        <f t="shared" si="42"/>
        <v>57078.040520108865</v>
      </c>
      <c r="T129" s="1">
        <f t="shared" si="43"/>
        <v>9329.8034472331419</v>
      </c>
      <c r="U129" s="1">
        <f t="shared" si="44"/>
        <v>165.65257073319137</v>
      </c>
      <c r="V129" s="1">
        <f t="shared" si="45"/>
        <v>9142.0444174018867</v>
      </c>
      <c r="W129" s="4">
        <f t="shared" si="46"/>
        <v>16.345696807770072</v>
      </c>
    </row>
    <row r="130" spans="1:23" x14ac:dyDescent="0.25">
      <c r="A130" s="2">
        <v>44459</v>
      </c>
      <c r="B130" s="1">
        <v>562</v>
      </c>
      <c r="C130" s="1">
        <f t="shared" si="47"/>
        <v>1544238</v>
      </c>
      <c r="D130" s="1">
        <v>1555</v>
      </c>
      <c r="E130" s="1">
        <f t="shared" si="35"/>
        <v>172</v>
      </c>
      <c r="F130" s="1">
        <f t="shared" si="36"/>
        <v>1.1243673174258857</v>
      </c>
      <c r="G130" s="1">
        <f t="shared" si="37"/>
        <v>1.0010079841419137</v>
      </c>
      <c r="H130" s="1">
        <f t="shared" si="32"/>
        <v>27251</v>
      </c>
      <c r="I130" s="1">
        <v>26</v>
      </c>
      <c r="J130" s="4">
        <f t="shared" si="38"/>
        <v>1.7646891217545484</v>
      </c>
      <c r="K130" s="1">
        <f t="shared" si="33"/>
        <v>1504060</v>
      </c>
      <c r="L130" s="1">
        <v>1565</v>
      </c>
      <c r="M130" s="1">
        <f t="shared" si="39"/>
        <v>97.39819898228123</v>
      </c>
      <c r="N130" s="1">
        <f t="shared" si="40"/>
        <v>12927</v>
      </c>
      <c r="O130" s="1">
        <f t="shared" si="41"/>
        <v>0.99722286507752833</v>
      </c>
      <c r="P130" s="1">
        <f t="shared" si="34"/>
        <v>9465285</v>
      </c>
      <c r="Q130" s="1">
        <v>27431</v>
      </c>
      <c r="R130" s="1" t="s">
        <v>22</v>
      </c>
      <c r="S130" s="1">
        <f t="shared" si="42"/>
        <v>57243.937103114607</v>
      </c>
      <c r="T130" s="1">
        <f t="shared" si="43"/>
        <v>9339.2077411551254</v>
      </c>
      <c r="U130" s="1">
        <f t="shared" si="44"/>
        <v>165.81076969881352</v>
      </c>
      <c r="V130" s="1">
        <f t="shared" si="45"/>
        <v>9151.5667782172204</v>
      </c>
      <c r="W130" s="4">
        <f t="shared" si="46"/>
        <v>16.314754389329007</v>
      </c>
    </row>
    <row r="131" spans="1:23" x14ac:dyDescent="0.25">
      <c r="A131" s="2">
        <v>44460</v>
      </c>
      <c r="B131" s="1">
        <v>563</v>
      </c>
      <c r="C131" s="1">
        <f t="shared" si="47"/>
        <v>1545800</v>
      </c>
      <c r="D131" s="1">
        <v>1562</v>
      </c>
      <c r="E131" s="1">
        <f t="shared" si="35"/>
        <v>7</v>
      </c>
      <c r="F131" s="1">
        <f t="shared" si="36"/>
        <v>1.0045016077170419</v>
      </c>
      <c r="G131" s="1">
        <f t="shared" si="37"/>
        <v>1.0010115021130161</v>
      </c>
      <c r="H131" s="1">
        <f t="shared" si="32"/>
        <v>27277</v>
      </c>
      <c r="I131" s="1">
        <v>26</v>
      </c>
      <c r="J131" s="4">
        <f t="shared" si="38"/>
        <v>1.764587915642386</v>
      </c>
      <c r="K131" s="1">
        <f t="shared" si="33"/>
        <v>1505663</v>
      </c>
      <c r="L131" s="1">
        <v>1603</v>
      </c>
      <c r="M131" s="1">
        <f t="shared" si="39"/>
        <v>97.403480398499156</v>
      </c>
      <c r="N131" s="1">
        <f t="shared" si="40"/>
        <v>12860</v>
      </c>
      <c r="O131" s="1">
        <f t="shared" si="41"/>
        <v>0.99481704958613759</v>
      </c>
      <c r="P131" s="1">
        <f t="shared" si="34"/>
        <v>9498612</v>
      </c>
      <c r="Q131" s="1">
        <v>33327</v>
      </c>
      <c r="R131" s="1" t="s">
        <v>22</v>
      </c>
      <c r="S131" s="1">
        <f t="shared" si="42"/>
        <v>57445.491381917149</v>
      </c>
      <c r="T131" s="1">
        <f t="shared" si="43"/>
        <v>9348.6543695192013</v>
      </c>
      <c r="U131" s="1">
        <f t="shared" si="44"/>
        <v>165.96896866443566</v>
      </c>
      <c r="V131" s="1">
        <f t="shared" si="45"/>
        <v>9161.3203529053844</v>
      </c>
      <c r="W131" s="4">
        <f t="shared" si="46"/>
        <v>16.273956658088569</v>
      </c>
    </row>
    <row r="132" spans="1:23" x14ac:dyDescent="0.25">
      <c r="A132" s="2">
        <v>44461</v>
      </c>
      <c r="B132" s="1">
        <v>564</v>
      </c>
      <c r="C132" s="1">
        <f t="shared" si="47"/>
        <v>1547176</v>
      </c>
      <c r="D132" s="1">
        <v>1376</v>
      </c>
      <c r="E132" s="1">
        <f t="shared" si="35"/>
        <v>-186</v>
      </c>
      <c r="F132" s="1">
        <f t="shared" si="36"/>
        <v>0.88092189500640206</v>
      </c>
      <c r="G132" s="1">
        <f t="shared" si="37"/>
        <v>1.0008901539655841</v>
      </c>
      <c r="H132" s="1">
        <f t="shared" si="32"/>
        <v>27313</v>
      </c>
      <c r="I132" s="1">
        <v>36</v>
      </c>
      <c r="J132" s="4">
        <f t="shared" si="38"/>
        <v>1.7653453776428796</v>
      </c>
      <c r="K132" s="1">
        <f t="shared" si="33"/>
        <v>1507090</v>
      </c>
      <c r="L132" s="1">
        <v>1427</v>
      </c>
      <c r="M132" s="1">
        <f t="shared" si="39"/>
        <v>97.409085973412203</v>
      </c>
      <c r="N132" s="1">
        <f t="shared" si="40"/>
        <v>12773</v>
      </c>
      <c r="O132" s="1">
        <f t="shared" si="41"/>
        <v>0.99323483670295487</v>
      </c>
      <c r="P132" s="1">
        <f t="shared" si="34"/>
        <v>9527348</v>
      </c>
      <c r="Q132" s="1">
        <v>28736</v>
      </c>
      <c r="R132" s="1" t="s">
        <v>22</v>
      </c>
      <c r="S132" s="1">
        <f t="shared" si="42"/>
        <v>57619.280314484429</v>
      </c>
      <c r="T132" s="1">
        <f t="shared" si="43"/>
        <v>9356.9761112791057</v>
      </c>
      <c r="U132" s="1">
        <f t="shared" si="44"/>
        <v>166.18801338606633</v>
      </c>
      <c r="V132" s="1">
        <f t="shared" si="45"/>
        <v>9170.0030422878008</v>
      </c>
      <c r="W132" s="4">
        <f t="shared" si="46"/>
        <v>16.239314445111063</v>
      </c>
    </row>
    <row r="133" spans="1:23" x14ac:dyDescent="0.25">
      <c r="A133" s="2">
        <v>44462</v>
      </c>
      <c r="B133" s="1">
        <v>565</v>
      </c>
      <c r="C133" s="1">
        <f t="shared" si="47"/>
        <v>1548320</v>
      </c>
      <c r="D133" s="1">
        <v>1144</v>
      </c>
      <c r="E133" s="1">
        <f t="shared" si="35"/>
        <v>-232</v>
      </c>
      <c r="F133" s="1">
        <f t="shared" si="36"/>
        <v>0.83139534883720934</v>
      </c>
      <c r="G133" s="1">
        <f t="shared" si="37"/>
        <v>1.0007394116764996</v>
      </c>
      <c r="H133" s="1">
        <f t="shared" si="32"/>
        <v>27337</v>
      </c>
      <c r="I133" s="1">
        <v>24</v>
      </c>
      <c r="J133" s="4">
        <f t="shared" si="38"/>
        <v>1.7655910922806655</v>
      </c>
      <c r="K133" s="1">
        <f t="shared" si="33"/>
        <v>1508743</v>
      </c>
      <c r="L133" s="1">
        <v>1653</v>
      </c>
      <c r="M133" s="1">
        <f t="shared" si="39"/>
        <v>97.443874651234879</v>
      </c>
      <c r="N133" s="1">
        <f t="shared" si="40"/>
        <v>12240</v>
      </c>
      <c r="O133" s="1">
        <f t="shared" si="41"/>
        <v>0.95827135363657712</v>
      </c>
      <c r="P133" s="1">
        <f t="shared" si="34"/>
        <v>9552168</v>
      </c>
      <c r="Q133" s="1">
        <v>24820</v>
      </c>
      <c r="R133" s="1" t="s">
        <v>22</v>
      </c>
      <c r="S133" s="1">
        <f t="shared" si="42"/>
        <v>57769.386150589664</v>
      </c>
      <c r="T133" s="1">
        <f t="shared" si="43"/>
        <v>9363.8947686725132</v>
      </c>
      <c r="U133" s="1">
        <f t="shared" si="44"/>
        <v>166.33404320048678</v>
      </c>
      <c r="V133" s="1">
        <f t="shared" si="45"/>
        <v>9180.0608457560083</v>
      </c>
      <c r="W133" s="4">
        <f t="shared" si="46"/>
        <v>16.2090951499178</v>
      </c>
    </row>
    <row r="134" spans="1:23" x14ac:dyDescent="0.25">
      <c r="A134" s="2">
        <v>44463</v>
      </c>
      <c r="B134" s="1">
        <v>566</v>
      </c>
      <c r="C134" s="1">
        <f t="shared" si="47"/>
        <v>1549553</v>
      </c>
      <c r="D134" s="1">
        <v>1233</v>
      </c>
      <c r="E134" s="1">
        <f t="shared" si="35"/>
        <v>89</v>
      </c>
      <c r="F134" s="1">
        <f t="shared" si="36"/>
        <v>1.0777972027972027</v>
      </c>
      <c r="G134" s="1">
        <f t="shared" si="37"/>
        <v>1.0007963470083703</v>
      </c>
      <c r="H134" s="1">
        <f t="shared" si="32"/>
        <v>27368</v>
      </c>
      <c r="I134" s="1">
        <v>31</v>
      </c>
      <c r="J134" s="4">
        <f t="shared" si="38"/>
        <v>1.7661867648283085</v>
      </c>
      <c r="K134" s="1">
        <f t="shared" si="33"/>
        <v>1510156</v>
      </c>
      <c r="L134" s="1">
        <v>1413</v>
      </c>
      <c r="M134" s="1">
        <f t="shared" si="39"/>
        <v>97.457524847488273</v>
      </c>
      <c r="N134" s="1">
        <f t="shared" si="40"/>
        <v>12029</v>
      </c>
      <c r="O134" s="1">
        <f t="shared" si="41"/>
        <v>0.98276143790849668</v>
      </c>
      <c r="P134" s="1">
        <f t="shared" si="34"/>
        <v>9579309</v>
      </c>
      <c r="Q134" s="1">
        <v>27141</v>
      </c>
      <c r="R134" s="1" t="s">
        <v>22</v>
      </c>
      <c r="S134" s="1">
        <f t="shared" si="42"/>
        <v>57933.528878137287</v>
      </c>
      <c r="T134" s="1">
        <f t="shared" si="43"/>
        <v>9371.351678258241</v>
      </c>
      <c r="U134" s="1">
        <f t="shared" si="44"/>
        <v>166.52266504411318</v>
      </c>
      <c r="V134" s="1">
        <f t="shared" si="45"/>
        <v>9188.6583510800119</v>
      </c>
      <c r="W134" s="4">
        <f t="shared" si="46"/>
        <v>16.176041507795606</v>
      </c>
    </row>
    <row r="135" spans="1:23" x14ac:dyDescent="0.25">
      <c r="A135" s="2">
        <v>44464</v>
      </c>
      <c r="B135" s="1">
        <v>567</v>
      </c>
      <c r="C135" s="1">
        <f t="shared" si="47"/>
        <v>1550371</v>
      </c>
      <c r="D135" s="1">
        <v>818</v>
      </c>
      <c r="E135" s="1">
        <f t="shared" si="35"/>
        <v>-415</v>
      </c>
      <c r="F135" s="1">
        <f t="shared" si="36"/>
        <v>0.66342254663422551</v>
      </c>
      <c r="G135" s="1">
        <f t="shared" si="37"/>
        <v>1.000527894173352</v>
      </c>
      <c r="H135" s="1">
        <f t="shared" si="32"/>
        <v>27393</v>
      </c>
      <c r="I135" s="1">
        <v>25</v>
      </c>
      <c r="J135" s="4">
        <f t="shared" si="38"/>
        <v>1.7668674143156704</v>
      </c>
      <c r="K135" s="1">
        <f t="shared" si="33"/>
        <v>1511121</v>
      </c>
      <c r="L135" s="1">
        <v>965</v>
      </c>
      <c r="M135" s="1">
        <f t="shared" si="39"/>
        <v>97.468347898664248</v>
      </c>
      <c r="N135" s="1">
        <f t="shared" si="40"/>
        <v>11857</v>
      </c>
      <c r="O135" s="1">
        <f t="shared" si="41"/>
        <v>0.98570122204672039</v>
      </c>
      <c r="P135" s="1">
        <f t="shared" si="34"/>
        <v>9597127</v>
      </c>
      <c r="Q135" s="1">
        <v>17818</v>
      </c>
      <c r="R135" s="1" t="s">
        <v>22</v>
      </c>
      <c r="S135" s="1">
        <f t="shared" si="42"/>
        <v>58041.288176595102</v>
      </c>
      <c r="T135" s="1">
        <f t="shared" si="43"/>
        <v>9376.2987602056255</v>
      </c>
      <c r="U135" s="1">
        <f t="shared" si="44"/>
        <v>166.67477943413448</v>
      </c>
      <c r="V135" s="1">
        <f t="shared" si="45"/>
        <v>9194.5299665348339</v>
      </c>
      <c r="W135" s="4">
        <f t="shared" si="46"/>
        <v>16.154532497069173</v>
      </c>
    </row>
    <row r="136" spans="1:23" x14ac:dyDescent="0.25">
      <c r="A136" s="2">
        <v>44465</v>
      </c>
      <c r="B136" s="1">
        <v>568</v>
      </c>
      <c r="C136" s="1">
        <f t="shared" si="47"/>
        <v>1551351</v>
      </c>
      <c r="D136" s="1">
        <v>980</v>
      </c>
      <c r="E136" s="1">
        <f t="shared" si="35"/>
        <v>162</v>
      </c>
      <c r="F136" s="1">
        <f t="shared" si="36"/>
        <v>1.1980440097799512</v>
      </c>
      <c r="G136" s="1">
        <f t="shared" si="37"/>
        <v>1.000632106766703</v>
      </c>
      <c r="H136" s="1">
        <f t="shared" si="32"/>
        <v>27414</v>
      </c>
      <c r="I136" s="1">
        <v>21</v>
      </c>
      <c r="J136" s="4">
        <f t="shared" si="38"/>
        <v>1.7671049298321269</v>
      </c>
      <c r="K136" s="1">
        <f t="shared" si="33"/>
        <v>1512433</v>
      </c>
      <c r="L136" s="1">
        <v>1312</v>
      </c>
      <c r="M136" s="1">
        <f t="shared" si="39"/>
        <v>97.49134786389412</v>
      </c>
      <c r="N136" s="1">
        <f t="shared" si="40"/>
        <v>11504</v>
      </c>
      <c r="O136" s="1">
        <f t="shared" si="41"/>
        <v>0.97022855697056587</v>
      </c>
      <c r="P136" s="1">
        <f t="shared" si="34"/>
        <v>9619348</v>
      </c>
      <c r="Q136" s="1">
        <v>22221</v>
      </c>
      <c r="R136" s="1" t="s">
        <v>22</v>
      </c>
      <c r="S136" s="1">
        <f t="shared" si="42"/>
        <v>58175.675839129122</v>
      </c>
      <c r="T136" s="1">
        <f t="shared" si="43"/>
        <v>9382.2255820985793</v>
      </c>
      <c r="U136" s="1">
        <f t="shared" si="44"/>
        <v>166.80255552175237</v>
      </c>
      <c r="V136" s="1">
        <f t="shared" si="45"/>
        <v>9202.5129297231524</v>
      </c>
      <c r="W136" s="4">
        <f t="shared" si="46"/>
        <v>16.127402813579465</v>
      </c>
    </row>
    <row r="137" spans="1:23" x14ac:dyDescent="0.25">
      <c r="A137" s="2">
        <v>44466</v>
      </c>
      <c r="B137" s="1">
        <v>569</v>
      </c>
      <c r="C137" s="1">
        <f t="shared" si="47"/>
        <v>1552563</v>
      </c>
      <c r="D137" s="1">
        <v>1212</v>
      </c>
      <c r="E137" s="1">
        <f t="shared" si="35"/>
        <v>232</v>
      </c>
      <c r="F137" s="1">
        <f t="shared" si="36"/>
        <v>1.236734693877551</v>
      </c>
      <c r="G137" s="1">
        <f t="shared" si="37"/>
        <v>1.0007812545323398</v>
      </c>
      <c r="H137" s="1">
        <f t="shared" si="32"/>
        <v>27439</v>
      </c>
      <c r="I137" s="1">
        <v>25</v>
      </c>
      <c r="J137" s="4">
        <f t="shared" si="38"/>
        <v>1.7673356894374013</v>
      </c>
      <c r="K137" s="1">
        <f t="shared" si="33"/>
        <v>1514830</v>
      </c>
      <c r="L137" s="1">
        <v>2397</v>
      </c>
      <c r="M137" s="1">
        <f t="shared" si="39"/>
        <v>97.569631634915936</v>
      </c>
      <c r="N137" s="1">
        <f t="shared" si="40"/>
        <v>10294</v>
      </c>
      <c r="O137" s="1">
        <f t="shared" si="41"/>
        <v>0.89481919332406124</v>
      </c>
      <c r="P137" s="1">
        <f t="shared" si="34"/>
        <v>9647135</v>
      </c>
      <c r="Q137" s="1">
        <v>27787</v>
      </c>
      <c r="R137" s="1" t="s">
        <v>22</v>
      </c>
      <c r="S137" s="1">
        <f t="shared" si="42"/>
        <v>58343.725430904145</v>
      </c>
      <c r="T137" s="1">
        <f t="shared" si="43"/>
        <v>9389.555488358028</v>
      </c>
      <c r="U137" s="1">
        <f t="shared" si="44"/>
        <v>166.95466991177366</v>
      </c>
      <c r="V137" s="1">
        <f t="shared" si="45"/>
        <v>9217.0976574383949</v>
      </c>
      <c r="W137" s="4">
        <f t="shared" si="46"/>
        <v>16.093513773778433</v>
      </c>
    </row>
    <row r="138" spans="1:23" x14ac:dyDescent="0.25">
      <c r="A138" s="2">
        <v>44467</v>
      </c>
      <c r="B138" s="1">
        <v>570</v>
      </c>
      <c r="C138" s="1">
        <f t="shared" si="47"/>
        <v>1553873</v>
      </c>
      <c r="D138" s="1">
        <v>1310</v>
      </c>
      <c r="E138" s="1">
        <f t="shared" si="35"/>
        <v>98</v>
      </c>
      <c r="F138" s="1">
        <f t="shared" si="36"/>
        <v>1.0808580858085808</v>
      </c>
      <c r="G138" s="1">
        <f t="shared" si="37"/>
        <v>1.0008437660822782</v>
      </c>
      <c r="H138" s="1">
        <f t="shared" ref="H138:H201" si="48">H137+I138</f>
        <v>27470</v>
      </c>
      <c r="I138" s="1">
        <v>31</v>
      </c>
      <c r="J138" s="4">
        <f t="shared" si="38"/>
        <v>1.7678407437416055</v>
      </c>
      <c r="K138" s="1">
        <f t="shared" ref="K138:K201" si="49">K137+L138</f>
        <v>1514830</v>
      </c>
      <c r="M138" s="1">
        <f t="shared" si="39"/>
        <v>97.487375094360999</v>
      </c>
      <c r="N138" s="1">
        <f t="shared" si="40"/>
        <v>11573</v>
      </c>
      <c r="O138" s="1">
        <f t="shared" si="41"/>
        <v>1.124247134252963</v>
      </c>
      <c r="P138" s="1">
        <f t="shared" ref="P138:P201" si="50">P137+Q138</f>
        <v>9676321</v>
      </c>
      <c r="Q138" s="1">
        <v>29186</v>
      </c>
      <c r="R138" s="1" t="s">
        <v>22</v>
      </c>
      <c r="S138" s="1">
        <f t="shared" si="42"/>
        <v>58520.235863320231</v>
      </c>
      <c r="T138" s="1">
        <f t="shared" si="43"/>
        <v>9397.478076806774</v>
      </c>
      <c r="U138" s="1">
        <f t="shared" si="44"/>
        <v>167.14329175540007</v>
      </c>
      <c r="V138" s="1">
        <f t="shared" si="45"/>
        <v>9217.0976574383949</v>
      </c>
      <c r="W138" s="4">
        <f t="shared" si="46"/>
        <v>16.058510254052134</v>
      </c>
    </row>
    <row r="139" spans="1:23" x14ac:dyDescent="0.25">
      <c r="A139" s="2">
        <v>44468</v>
      </c>
      <c r="B139" s="1">
        <v>571</v>
      </c>
      <c r="C139" s="1">
        <f t="shared" si="47"/>
        <v>1555051</v>
      </c>
      <c r="D139" s="1">
        <v>1178</v>
      </c>
      <c r="E139" s="1">
        <f t="shared" si="35"/>
        <v>-132</v>
      </c>
      <c r="F139" s="1">
        <f t="shared" si="36"/>
        <v>0.89923664122137403</v>
      </c>
      <c r="G139" s="1">
        <f t="shared" si="37"/>
        <v>1.0007581057139161</v>
      </c>
      <c r="H139" s="1">
        <f t="shared" si="48"/>
        <v>27487</v>
      </c>
      <c r="I139" s="1">
        <v>17</v>
      </c>
      <c r="J139" s="4">
        <f t="shared" si="38"/>
        <v>1.7675947605576923</v>
      </c>
      <c r="K139" s="1">
        <f t="shared" si="49"/>
        <v>1515916</v>
      </c>
      <c r="L139" s="1">
        <v>1086</v>
      </c>
      <c r="M139" s="1">
        <f t="shared" si="39"/>
        <v>97.483362282008756</v>
      </c>
      <c r="N139" s="1">
        <f t="shared" si="40"/>
        <v>11648</v>
      </c>
      <c r="O139" s="1">
        <f t="shared" si="41"/>
        <v>1.00648060139981</v>
      </c>
      <c r="P139" s="1">
        <f t="shared" si="50"/>
        <v>9704920</v>
      </c>
      <c r="Q139" s="1">
        <v>28599</v>
      </c>
      <c r="R139" s="1" t="s">
        <v>22</v>
      </c>
      <c r="S139" s="1">
        <f t="shared" si="42"/>
        <v>58693.196250377987</v>
      </c>
      <c r="T139" s="1">
        <f t="shared" si="43"/>
        <v>9404.602358633203</v>
      </c>
      <c r="U139" s="1">
        <f t="shared" si="44"/>
        <v>167.24672954061455</v>
      </c>
      <c r="V139" s="1">
        <f t="shared" si="45"/>
        <v>9223.7055065409186</v>
      </c>
      <c r="W139" s="4">
        <f t="shared" si="46"/>
        <v>16.023326312839263</v>
      </c>
    </row>
    <row r="140" spans="1:23" x14ac:dyDescent="0.25">
      <c r="A140" s="2">
        <v>44469</v>
      </c>
      <c r="B140" s="1">
        <v>572</v>
      </c>
      <c r="C140" s="1">
        <f t="shared" si="47"/>
        <v>1555911</v>
      </c>
      <c r="D140" s="1">
        <v>860</v>
      </c>
      <c r="E140" s="1">
        <f t="shared" si="35"/>
        <v>-318</v>
      </c>
      <c r="F140" s="1">
        <f t="shared" si="36"/>
        <v>0.7300509337860781</v>
      </c>
      <c r="G140" s="1">
        <f t="shared" si="37"/>
        <v>1.0005530365242041</v>
      </c>
      <c r="H140" s="1">
        <f t="shared" si="48"/>
        <v>27510</v>
      </c>
      <c r="I140" s="1">
        <v>23</v>
      </c>
      <c r="J140" s="4">
        <f t="shared" si="38"/>
        <v>1.7680959900662701</v>
      </c>
      <c r="K140" s="1">
        <f t="shared" si="49"/>
        <v>1516895</v>
      </c>
      <c r="L140" s="1">
        <v>979</v>
      </c>
      <c r="M140" s="1">
        <f t="shared" si="39"/>
        <v>97.49240155767265</v>
      </c>
      <c r="N140" s="1">
        <f t="shared" si="40"/>
        <v>11506</v>
      </c>
      <c r="O140" s="1">
        <f t="shared" si="41"/>
        <v>0.98780906593406592</v>
      </c>
      <c r="P140" s="1">
        <f t="shared" si="50"/>
        <v>9731489</v>
      </c>
      <c r="Q140" s="1">
        <v>26569</v>
      </c>
      <c r="R140" s="1" t="s">
        <v>22</v>
      </c>
      <c r="S140" s="1">
        <f t="shared" si="42"/>
        <v>58853.879649228911</v>
      </c>
      <c r="T140" s="1">
        <f t="shared" si="43"/>
        <v>9409.8034472331419</v>
      </c>
      <c r="U140" s="1">
        <f t="shared" si="44"/>
        <v>167.38667477943414</v>
      </c>
      <c r="V140" s="1">
        <f t="shared" si="45"/>
        <v>9229.6623060541533</v>
      </c>
      <c r="W140" s="4">
        <f t="shared" si="46"/>
        <v>15.9884165722224</v>
      </c>
    </row>
    <row r="141" spans="1:23" x14ac:dyDescent="0.25">
      <c r="A141" s="2">
        <v>44470</v>
      </c>
      <c r="B141" s="1">
        <v>573</v>
      </c>
      <c r="C141" s="1">
        <f t="shared" si="47"/>
        <v>1556758</v>
      </c>
      <c r="D141" s="1">
        <v>847</v>
      </c>
      <c r="E141" s="1">
        <f t="shared" si="35"/>
        <v>-13</v>
      </c>
      <c r="F141" s="1">
        <f t="shared" si="36"/>
        <v>0.98488372093023258</v>
      </c>
      <c r="G141" s="1">
        <f t="shared" si="37"/>
        <v>1.0005443756101731</v>
      </c>
      <c r="H141" s="1">
        <f t="shared" si="48"/>
        <v>27531</v>
      </c>
      <c r="I141" s="1">
        <v>21</v>
      </c>
      <c r="J141" s="4">
        <f t="shared" si="38"/>
        <v>1.7684829626698564</v>
      </c>
      <c r="K141" s="1">
        <f t="shared" si="49"/>
        <v>1517855</v>
      </c>
      <c r="L141" s="1">
        <v>960</v>
      </c>
      <c r="M141" s="1">
        <f t="shared" si="39"/>
        <v>97.501024565153998</v>
      </c>
      <c r="N141" s="1">
        <f t="shared" si="40"/>
        <v>11372</v>
      </c>
      <c r="O141" s="1">
        <f t="shared" si="41"/>
        <v>0.98835390231183728</v>
      </c>
      <c r="P141" s="1">
        <f t="shared" si="50"/>
        <v>9756159</v>
      </c>
      <c r="Q141" s="1">
        <v>24670</v>
      </c>
      <c r="R141" s="1" t="s">
        <v>22</v>
      </c>
      <c r="S141" s="1">
        <f t="shared" si="42"/>
        <v>59003.078318717875</v>
      </c>
      <c r="T141" s="1">
        <f t="shared" si="43"/>
        <v>9414.9259147263383</v>
      </c>
      <c r="U141" s="1">
        <f t="shared" si="44"/>
        <v>167.51445086705203</v>
      </c>
      <c r="V141" s="1">
        <f t="shared" si="45"/>
        <v>9235.5034986309711</v>
      </c>
      <c r="W141" s="4">
        <f t="shared" si="46"/>
        <v>15.956669012876892</v>
      </c>
    </row>
    <row r="142" spans="1:23" x14ac:dyDescent="0.25">
      <c r="A142" s="2">
        <v>44471</v>
      </c>
      <c r="B142" s="1">
        <v>574</v>
      </c>
      <c r="C142" s="1">
        <f t="shared" si="47"/>
        <v>1557347</v>
      </c>
      <c r="D142" s="1">
        <v>589</v>
      </c>
      <c r="E142" s="1">
        <f t="shared" si="35"/>
        <v>-258</v>
      </c>
      <c r="F142" s="1">
        <f t="shared" si="36"/>
        <v>0.69539551357733176</v>
      </c>
      <c r="G142" s="1">
        <f t="shared" si="37"/>
        <v>1.0003783503922896</v>
      </c>
      <c r="H142" s="1">
        <f t="shared" si="48"/>
        <v>27555</v>
      </c>
      <c r="I142" s="1">
        <v>24</v>
      </c>
      <c r="J142" s="4">
        <f t="shared" si="38"/>
        <v>1.7693551918743864</v>
      </c>
      <c r="K142" s="1">
        <f t="shared" si="49"/>
        <v>1518596</v>
      </c>
      <c r="L142" s="1">
        <v>741</v>
      </c>
      <c r="M142" s="1">
        <f t="shared" si="39"/>
        <v>97.511729884219761</v>
      </c>
      <c r="N142" s="1">
        <f t="shared" si="40"/>
        <v>11196</v>
      </c>
      <c r="O142" s="1">
        <f t="shared" si="41"/>
        <v>0.98452339078438267</v>
      </c>
      <c r="P142" s="1">
        <f t="shared" si="50"/>
        <v>9773442</v>
      </c>
      <c r="Q142" s="1">
        <v>17283</v>
      </c>
      <c r="R142" s="1" t="s">
        <v>22</v>
      </c>
      <c r="S142" s="1">
        <f t="shared" si="42"/>
        <v>59107.60205624433</v>
      </c>
      <c r="T142" s="1">
        <f t="shared" si="43"/>
        <v>9418.4880556395528</v>
      </c>
      <c r="U142" s="1">
        <f t="shared" si="44"/>
        <v>167.66048068147248</v>
      </c>
      <c r="V142" s="1">
        <f t="shared" si="45"/>
        <v>9240.0121691512013</v>
      </c>
      <c r="W142" s="4">
        <f t="shared" si="46"/>
        <v>15.934478354708606</v>
      </c>
    </row>
    <row r="143" spans="1:23" x14ac:dyDescent="0.25">
      <c r="A143" s="2">
        <v>44472</v>
      </c>
      <c r="B143" s="1">
        <v>575</v>
      </c>
      <c r="C143" s="1">
        <f t="shared" si="47"/>
        <v>1557964</v>
      </c>
      <c r="D143" s="1">
        <v>617</v>
      </c>
      <c r="E143" s="1">
        <f t="shared" si="35"/>
        <v>28</v>
      </c>
      <c r="F143" s="1">
        <f t="shared" si="36"/>
        <v>1.0475382003395586</v>
      </c>
      <c r="G143" s="1">
        <f t="shared" si="37"/>
        <v>1.0003961865916844</v>
      </c>
      <c r="H143" s="1">
        <f t="shared" si="48"/>
        <v>27573</v>
      </c>
      <c r="I143" s="1">
        <v>18</v>
      </c>
      <c r="J143" s="4">
        <f t="shared" si="38"/>
        <v>1.7698098287251822</v>
      </c>
      <c r="K143" s="1">
        <f t="shared" si="49"/>
        <v>1519708</v>
      </c>
      <c r="L143" s="1">
        <v>1112</v>
      </c>
      <c r="M143" s="1">
        <f t="shared" si="39"/>
        <v>97.544487549134644</v>
      </c>
      <c r="N143" s="1">
        <f t="shared" si="40"/>
        <v>10683</v>
      </c>
      <c r="O143" s="1">
        <f t="shared" si="41"/>
        <v>0.95418006430868163</v>
      </c>
      <c r="P143" s="1">
        <f t="shared" si="50"/>
        <v>9794688</v>
      </c>
      <c r="Q143" s="1">
        <v>21246</v>
      </c>
      <c r="R143" s="1" t="s">
        <v>22</v>
      </c>
      <c r="S143" s="1">
        <f t="shared" si="42"/>
        <v>59236.093135772608</v>
      </c>
      <c r="T143" s="1">
        <f t="shared" si="43"/>
        <v>9422.219534321137</v>
      </c>
      <c r="U143" s="1">
        <f t="shared" si="44"/>
        <v>167.77000304228781</v>
      </c>
      <c r="V143" s="1">
        <f t="shared" si="45"/>
        <v>9246.7782172193492</v>
      </c>
      <c r="W143" s="4">
        <f t="shared" si="46"/>
        <v>15.906213653768248</v>
      </c>
    </row>
    <row r="144" spans="1:23" x14ac:dyDescent="0.25">
      <c r="A144" s="2">
        <v>44473</v>
      </c>
      <c r="B144" s="1">
        <v>576</v>
      </c>
      <c r="C144" s="1">
        <f t="shared" si="47"/>
        <v>1558758</v>
      </c>
      <c r="D144" s="1">
        <v>794</v>
      </c>
      <c r="E144" s="1">
        <f t="shared" ref="E144:E207" si="51">D144-D143</f>
        <v>177</v>
      </c>
      <c r="F144" s="1">
        <f t="shared" ref="F144:F207" si="52">D144/D143</f>
        <v>1.2868719611021069</v>
      </c>
      <c r="G144" s="1">
        <f t="shared" ref="G144:G207" si="53">C144/C143</f>
        <v>1.0005096395038653</v>
      </c>
      <c r="H144" s="1">
        <f t="shared" si="48"/>
        <v>27591</v>
      </c>
      <c r="I144" s="1">
        <v>18</v>
      </c>
      <c r="J144" s="4">
        <f t="shared" ref="J144:J207" si="54">(H144/C144)*100</f>
        <v>1.7700630886898414</v>
      </c>
      <c r="K144" s="1">
        <f t="shared" si="49"/>
        <v>1520542</v>
      </c>
      <c r="L144" s="1">
        <v>834</v>
      </c>
      <c r="M144" s="1">
        <f t="shared" ref="M144:M207" si="55">(K144/C144)*100</f>
        <v>97.548304483441299</v>
      </c>
      <c r="N144" s="1">
        <f t="shared" ref="N144:N207" si="56">C144-H144-K144</f>
        <v>10625</v>
      </c>
      <c r="O144" s="1">
        <f t="shared" ref="O144:O207" si="57">N144/N143</f>
        <v>0.99457081344191711</v>
      </c>
      <c r="P144" s="1">
        <f t="shared" si="50"/>
        <v>9819616</v>
      </c>
      <c r="Q144" s="1">
        <v>24928</v>
      </c>
      <c r="R144" s="1" t="s">
        <v>22</v>
      </c>
      <c r="S144" s="1">
        <f t="shared" ref="S144:S207" si="58">P144/165.35</f>
        <v>59386.852131841551</v>
      </c>
      <c r="T144" s="1">
        <f t="shared" ref="T144:T207" si="59">C144/165.35</f>
        <v>9427.0214696099192</v>
      </c>
      <c r="U144" s="1">
        <f t="shared" ref="U144:U207" si="60">H144/164.35</f>
        <v>167.87952540310314</v>
      </c>
      <c r="V144" s="1">
        <f t="shared" ref="V144:V207" si="61">K144/164.35</f>
        <v>9251.8527532704593</v>
      </c>
      <c r="W144" s="4">
        <f t="shared" ref="W144:W207" si="62">(C144/P144)*100</f>
        <v>15.873920120705332</v>
      </c>
    </row>
    <row r="145" spans="1:23" x14ac:dyDescent="0.25">
      <c r="A145" s="2">
        <v>44474</v>
      </c>
      <c r="B145" s="1">
        <v>577</v>
      </c>
      <c r="C145" s="1">
        <f t="shared" si="47"/>
        <v>1559452</v>
      </c>
      <c r="D145" s="1">
        <v>694</v>
      </c>
      <c r="E145" s="1">
        <f t="shared" si="51"/>
        <v>-100</v>
      </c>
      <c r="F145" s="1">
        <f t="shared" si="52"/>
        <v>0.87405541561712852</v>
      </c>
      <c r="G145" s="1">
        <f t="shared" si="53"/>
        <v>1.0004452262634738</v>
      </c>
      <c r="H145" s="1">
        <f t="shared" si="48"/>
        <v>27614</v>
      </c>
      <c r="I145" s="1">
        <v>23</v>
      </c>
      <c r="J145" s="4">
        <f t="shared" si="54"/>
        <v>1.7707502379040845</v>
      </c>
      <c r="K145" s="1">
        <f t="shared" si="49"/>
        <v>1521250</v>
      </c>
      <c r="L145" s="1">
        <v>708</v>
      </c>
      <c r="M145" s="1">
        <f t="shared" si="55"/>
        <v>97.550293308162097</v>
      </c>
      <c r="N145" s="1">
        <f t="shared" si="56"/>
        <v>10588</v>
      </c>
      <c r="O145" s="1">
        <f t="shared" si="57"/>
        <v>0.99651764705882351</v>
      </c>
      <c r="P145" s="1">
        <f t="shared" si="50"/>
        <v>9845115</v>
      </c>
      <c r="Q145" s="1">
        <v>25499</v>
      </c>
      <c r="R145" s="1" t="s">
        <v>22</v>
      </c>
      <c r="S145" s="1">
        <f t="shared" si="58"/>
        <v>59541.064408829756</v>
      </c>
      <c r="T145" s="1">
        <f t="shared" si="59"/>
        <v>9431.2186271545215</v>
      </c>
      <c r="U145" s="1">
        <f t="shared" si="60"/>
        <v>168.01947064192274</v>
      </c>
      <c r="V145" s="1">
        <f t="shared" si="61"/>
        <v>9256.1606327958634</v>
      </c>
      <c r="W145" s="4">
        <f t="shared" si="62"/>
        <v>15.839855603515044</v>
      </c>
    </row>
    <row r="146" spans="1:23" x14ac:dyDescent="0.25">
      <c r="A146" s="2">
        <v>44475</v>
      </c>
      <c r="B146" s="1">
        <v>578</v>
      </c>
      <c r="C146" s="1">
        <f t="shared" si="47"/>
        <v>1560155</v>
      </c>
      <c r="D146" s="1">
        <v>703</v>
      </c>
      <c r="E146" s="1">
        <f t="shared" si="51"/>
        <v>9</v>
      </c>
      <c r="F146" s="1">
        <f t="shared" si="52"/>
        <v>1.0129682997118155</v>
      </c>
      <c r="G146" s="1">
        <f t="shared" si="53"/>
        <v>1.0004507993833731</v>
      </c>
      <c r="H146" s="1">
        <f t="shared" si="48"/>
        <v>27635</v>
      </c>
      <c r="I146" s="1">
        <v>21</v>
      </c>
      <c r="J146" s="4">
        <f t="shared" si="54"/>
        <v>1.77129836458557</v>
      </c>
      <c r="K146" s="1">
        <f t="shared" si="49"/>
        <v>1522067</v>
      </c>
      <c r="L146" s="1">
        <v>817</v>
      </c>
      <c r="M146" s="1">
        <f t="shared" si="55"/>
        <v>97.558704103117961</v>
      </c>
      <c r="N146" s="1">
        <f t="shared" si="56"/>
        <v>10453</v>
      </c>
      <c r="O146" s="1">
        <f t="shared" si="57"/>
        <v>0.9872497166603702</v>
      </c>
      <c r="P146" s="1">
        <f t="shared" si="50"/>
        <v>9869491</v>
      </c>
      <c r="Q146" s="1">
        <v>24376</v>
      </c>
      <c r="R146" s="1" t="s">
        <v>22</v>
      </c>
      <c r="S146" s="1">
        <f t="shared" si="58"/>
        <v>59688.485031750832</v>
      </c>
      <c r="T146" s="1">
        <f t="shared" si="59"/>
        <v>9435.470214696099</v>
      </c>
      <c r="U146" s="1">
        <f t="shared" si="60"/>
        <v>168.14724672954063</v>
      </c>
      <c r="V146" s="1">
        <f t="shared" si="61"/>
        <v>9261.1317310617596</v>
      </c>
      <c r="W146" s="4">
        <f t="shared" si="62"/>
        <v>15.807856757759847</v>
      </c>
    </row>
    <row r="147" spans="1:23" x14ac:dyDescent="0.25">
      <c r="A147" s="2">
        <v>44476</v>
      </c>
      <c r="B147" s="1">
        <v>579</v>
      </c>
      <c r="C147" s="1">
        <f t="shared" si="47"/>
        <v>1560818</v>
      </c>
      <c r="D147" s="1">
        <v>663</v>
      </c>
      <c r="E147" s="1">
        <f t="shared" si="51"/>
        <v>-40</v>
      </c>
      <c r="F147" s="1">
        <f t="shared" si="52"/>
        <v>0.94310099573257467</v>
      </c>
      <c r="G147" s="1">
        <f t="shared" si="53"/>
        <v>1.0004249577766311</v>
      </c>
      <c r="H147" s="1">
        <f t="shared" si="48"/>
        <v>27647</v>
      </c>
      <c r="I147" s="1">
        <v>12</v>
      </c>
      <c r="J147" s="4">
        <f t="shared" si="54"/>
        <v>1.771314784939692</v>
      </c>
      <c r="K147" s="1">
        <f t="shared" si="49"/>
        <v>1522731</v>
      </c>
      <c r="L147" s="1">
        <v>664</v>
      </c>
      <c r="M147" s="1">
        <f t="shared" si="55"/>
        <v>97.559805179079177</v>
      </c>
      <c r="N147" s="1">
        <f t="shared" si="56"/>
        <v>10440</v>
      </c>
      <c r="O147" s="1">
        <f t="shared" si="57"/>
        <v>0.99875633789342777</v>
      </c>
      <c r="P147" s="1">
        <f t="shared" si="50"/>
        <v>9891722</v>
      </c>
      <c r="Q147" s="1">
        <v>22231</v>
      </c>
      <c r="R147" s="1" t="s">
        <v>22</v>
      </c>
      <c r="S147" s="1">
        <f t="shared" si="58"/>
        <v>59822.933172059267</v>
      </c>
      <c r="T147" s="1">
        <f t="shared" si="59"/>
        <v>9439.4798911400067</v>
      </c>
      <c r="U147" s="1">
        <f t="shared" si="60"/>
        <v>168.22026163675085</v>
      </c>
      <c r="V147" s="1">
        <f t="shared" si="61"/>
        <v>9265.1718892607241</v>
      </c>
      <c r="W147" s="4">
        <f t="shared" si="62"/>
        <v>15.779032204908304</v>
      </c>
    </row>
    <row r="148" spans="1:23" x14ac:dyDescent="0.25">
      <c r="A148" s="2">
        <v>44477</v>
      </c>
      <c r="B148" s="1">
        <v>580</v>
      </c>
      <c r="C148" s="1">
        <f t="shared" si="47"/>
        <v>1561463</v>
      </c>
      <c r="D148" s="1">
        <v>645</v>
      </c>
      <c r="E148" s="1">
        <f t="shared" si="51"/>
        <v>-18</v>
      </c>
      <c r="F148" s="1">
        <f t="shared" si="52"/>
        <v>0.97285067873303166</v>
      </c>
      <c r="G148" s="1">
        <f t="shared" si="53"/>
        <v>1.000413244849816</v>
      </c>
      <c r="H148" s="1">
        <f t="shared" si="48"/>
        <v>27654</v>
      </c>
      <c r="I148" s="1">
        <v>7</v>
      </c>
      <c r="J148" s="4">
        <f t="shared" si="54"/>
        <v>1.7710313981183032</v>
      </c>
      <c r="K148" s="1">
        <f t="shared" si="49"/>
        <v>1523545</v>
      </c>
      <c r="L148" s="1">
        <v>814</v>
      </c>
      <c r="M148" s="1">
        <f t="shared" si="55"/>
        <v>97.571636343608532</v>
      </c>
      <c r="N148" s="1">
        <f t="shared" si="56"/>
        <v>10264</v>
      </c>
      <c r="O148" s="1">
        <f t="shared" si="57"/>
        <v>0.98314176245210727</v>
      </c>
      <c r="P148" s="1">
        <f t="shared" si="50"/>
        <v>9915024</v>
      </c>
      <c r="Q148" s="1">
        <v>23302</v>
      </c>
      <c r="R148" s="1" t="s">
        <v>22</v>
      </c>
      <c r="S148" s="1">
        <f t="shared" si="58"/>
        <v>59963.858482007861</v>
      </c>
      <c r="T148" s="1">
        <f t="shared" si="59"/>
        <v>9443.3807075899604</v>
      </c>
      <c r="U148" s="1">
        <f t="shared" si="60"/>
        <v>168.26285366595681</v>
      </c>
      <c r="V148" s="1">
        <f t="shared" si="61"/>
        <v>9270.1247337998175</v>
      </c>
      <c r="W148" s="4">
        <f t="shared" si="62"/>
        <v>15.748454063247856</v>
      </c>
    </row>
    <row r="149" spans="1:23" x14ac:dyDescent="0.25">
      <c r="A149" s="2">
        <v>44478</v>
      </c>
      <c r="B149" s="1">
        <v>581</v>
      </c>
      <c r="C149" s="1">
        <f t="shared" si="47"/>
        <v>1561878</v>
      </c>
      <c r="D149" s="1">
        <v>415</v>
      </c>
      <c r="E149" s="1">
        <f t="shared" si="51"/>
        <v>-230</v>
      </c>
      <c r="F149" s="1">
        <f t="shared" si="52"/>
        <v>0.64341085271317833</v>
      </c>
      <c r="G149" s="1">
        <f t="shared" si="53"/>
        <v>1.0002657763904748</v>
      </c>
      <c r="H149" s="1">
        <f t="shared" si="48"/>
        <v>27674</v>
      </c>
      <c r="I149" s="1">
        <v>20</v>
      </c>
      <c r="J149" s="4">
        <f t="shared" si="54"/>
        <v>1.7718413345984771</v>
      </c>
      <c r="K149" s="1">
        <f t="shared" si="49"/>
        <v>1524088</v>
      </c>
      <c r="L149" s="1">
        <v>543</v>
      </c>
      <c r="M149" s="1">
        <f t="shared" si="55"/>
        <v>97.580476836218963</v>
      </c>
      <c r="N149" s="1">
        <f t="shared" si="56"/>
        <v>10116</v>
      </c>
      <c r="O149" s="1">
        <f t="shared" si="57"/>
        <v>0.985580670303975</v>
      </c>
      <c r="P149" s="1">
        <f t="shared" si="50"/>
        <v>9931949</v>
      </c>
      <c r="Q149" s="1">
        <v>16925</v>
      </c>
      <c r="R149" s="1" t="s">
        <v>22</v>
      </c>
      <c r="S149" s="1">
        <f t="shared" si="58"/>
        <v>60066.217115210166</v>
      </c>
      <c r="T149" s="1">
        <f t="shared" si="59"/>
        <v>9445.8905352283036</v>
      </c>
      <c r="U149" s="1">
        <f t="shared" si="60"/>
        <v>168.38454517797385</v>
      </c>
      <c r="V149" s="1">
        <f t="shared" si="61"/>
        <v>9273.4286583510802</v>
      </c>
      <c r="W149" s="4">
        <f t="shared" si="62"/>
        <v>15.725795611717297</v>
      </c>
    </row>
    <row r="150" spans="1:23" x14ac:dyDescent="0.25">
      <c r="A150" s="2">
        <v>44479</v>
      </c>
      <c r="B150" s="1">
        <v>582</v>
      </c>
      <c r="C150" s="1">
        <f t="shared" si="47"/>
        <v>1562359</v>
      </c>
      <c r="D150" s="1">
        <v>481</v>
      </c>
      <c r="E150" s="1">
        <f t="shared" si="51"/>
        <v>66</v>
      </c>
      <c r="F150" s="1">
        <f t="shared" si="52"/>
        <v>1.1590361445783133</v>
      </c>
      <c r="G150" s="1">
        <f t="shared" si="53"/>
        <v>1.0003079625937492</v>
      </c>
      <c r="H150" s="1">
        <f t="shared" si="48"/>
        <v>27688</v>
      </c>
      <c r="I150" s="1">
        <v>14</v>
      </c>
      <c r="J150" s="4">
        <f t="shared" si="54"/>
        <v>1.7721919225990954</v>
      </c>
      <c r="K150" s="1">
        <f t="shared" si="49"/>
        <v>1524787</v>
      </c>
      <c r="L150" s="1">
        <v>699</v>
      </c>
      <c r="M150" s="1">
        <f t="shared" si="55"/>
        <v>97.595174988590969</v>
      </c>
      <c r="N150" s="1">
        <f t="shared" si="56"/>
        <v>9884</v>
      </c>
      <c r="O150" s="1">
        <f t="shared" si="57"/>
        <v>0.97706603400553582</v>
      </c>
      <c r="P150" s="1">
        <f t="shared" si="50"/>
        <v>9952304</v>
      </c>
      <c r="Q150" s="1">
        <v>20355</v>
      </c>
      <c r="R150" s="1" t="s">
        <v>22</v>
      </c>
      <c r="S150" s="1">
        <f t="shared" si="58"/>
        <v>60189.319625037802</v>
      </c>
      <c r="T150" s="1">
        <f t="shared" si="59"/>
        <v>9448.7995161778053</v>
      </c>
      <c r="U150" s="1">
        <f t="shared" si="60"/>
        <v>168.46972923638577</v>
      </c>
      <c r="V150" s="1">
        <f t="shared" si="61"/>
        <v>9277.6817766960758</v>
      </c>
      <c r="W150" s="4">
        <f t="shared" si="62"/>
        <v>15.69846540057458</v>
      </c>
    </row>
    <row r="151" spans="1:23" x14ac:dyDescent="0.25">
      <c r="A151" s="2">
        <v>44480</v>
      </c>
      <c r="B151" s="1">
        <v>583</v>
      </c>
      <c r="C151" s="1">
        <f t="shared" si="47"/>
        <v>1562958</v>
      </c>
      <c r="D151" s="1">
        <v>599</v>
      </c>
      <c r="E151" s="1">
        <f t="shared" si="51"/>
        <v>118</v>
      </c>
      <c r="F151" s="1">
        <f t="shared" si="52"/>
        <v>1.2453222453222452</v>
      </c>
      <c r="G151" s="1">
        <f t="shared" si="53"/>
        <v>1.0003833945975285</v>
      </c>
      <c r="H151" s="1">
        <f t="shared" si="48"/>
        <v>27699</v>
      </c>
      <c r="I151" s="1">
        <v>11</v>
      </c>
      <c r="J151" s="4">
        <f t="shared" si="54"/>
        <v>1.7722165278913447</v>
      </c>
      <c r="K151" s="1">
        <f t="shared" si="49"/>
        <v>1525421</v>
      </c>
      <c r="L151" s="1">
        <v>634</v>
      </c>
      <c r="M151" s="1">
        <f t="shared" si="55"/>
        <v>97.598335975758786</v>
      </c>
      <c r="N151" s="1">
        <f t="shared" si="56"/>
        <v>9838</v>
      </c>
      <c r="O151" s="1">
        <f t="shared" si="57"/>
        <v>0.99534601375961151</v>
      </c>
      <c r="P151" s="1">
        <f t="shared" si="50"/>
        <v>9975497</v>
      </c>
      <c r="Q151" s="1">
        <v>23193</v>
      </c>
      <c r="R151" s="1" t="s">
        <v>22</v>
      </c>
      <c r="S151" s="1">
        <f t="shared" si="58"/>
        <v>60329.585727245241</v>
      </c>
      <c r="T151" s="1">
        <f t="shared" si="59"/>
        <v>9452.4221348654373</v>
      </c>
      <c r="U151" s="1">
        <f t="shared" si="60"/>
        <v>168.53665956799514</v>
      </c>
      <c r="V151" s="1">
        <f t="shared" si="61"/>
        <v>9281.5393976270152</v>
      </c>
      <c r="W151" s="4">
        <f t="shared" si="62"/>
        <v>15.667971229904634</v>
      </c>
    </row>
    <row r="152" spans="1:23" x14ac:dyDescent="0.25">
      <c r="A152" s="2">
        <v>44481</v>
      </c>
      <c r="B152" s="1">
        <v>584</v>
      </c>
      <c r="C152" s="1">
        <f t="shared" si="47"/>
        <v>1563501</v>
      </c>
      <c r="D152" s="1">
        <v>543</v>
      </c>
      <c r="E152" s="1">
        <f t="shared" si="51"/>
        <v>-56</v>
      </c>
      <c r="F152" s="1">
        <f t="shared" si="52"/>
        <v>0.90651085141903176</v>
      </c>
      <c r="G152" s="1">
        <f t="shared" si="53"/>
        <v>1.0003474181647876</v>
      </c>
      <c r="H152" s="1">
        <f t="shared" si="48"/>
        <v>27713</v>
      </c>
      <c r="I152" s="1">
        <v>14</v>
      </c>
      <c r="J152" s="4">
        <f t="shared" si="54"/>
        <v>1.7724964678628286</v>
      </c>
      <c r="K152" s="1">
        <f t="shared" si="49"/>
        <v>1526122</v>
      </c>
      <c r="L152" s="1">
        <v>701</v>
      </c>
      <c r="M152" s="1">
        <f t="shared" si="55"/>
        <v>97.609275593683662</v>
      </c>
      <c r="N152" s="1">
        <f t="shared" si="56"/>
        <v>9666</v>
      </c>
      <c r="O152" s="1">
        <f t="shared" si="57"/>
        <v>0.98251677170156537</v>
      </c>
      <c r="P152" s="1">
        <f t="shared" si="50"/>
        <v>9998652</v>
      </c>
      <c r="Q152" s="1">
        <v>23155</v>
      </c>
      <c r="R152" s="1" t="s">
        <v>22</v>
      </c>
      <c r="S152" s="1">
        <f t="shared" si="58"/>
        <v>60469.622013909888</v>
      </c>
      <c r="T152" s="1">
        <f t="shared" si="59"/>
        <v>9455.7060780163301</v>
      </c>
      <c r="U152" s="1">
        <f t="shared" si="60"/>
        <v>168.62184362640707</v>
      </c>
      <c r="V152" s="1">
        <f t="shared" si="61"/>
        <v>9285.8046851232139</v>
      </c>
      <c r="W152" s="4">
        <f t="shared" si="62"/>
        <v>15.637117883490696</v>
      </c>
    </row>
    <row r="153" spans="1:23" x14ac:dyDescent="0.25">
      <c r="A153" s="2">
        <v>44482</v>
      </c>
      <c r="B153" s="1">
        <v>585</v>
      </c>
      <c r="C153" s="1">
        <f t="shared" si="47"/>
        <v>1564019</v>
      </c>
      <c r="D153" s="1">
        <v>518</v>
      </c>
      <c r="E153" s="1">
        <f t="shared" si="51"/>
        <v>-25</v>
      </c>
      <c r="F153" s="1">
        <f t="shared" si="52"/>
        <v>0.95395948434622468</v>
      </c>
      <c r="G153" s="1">
        <f t="shared" si="53"/>
        <v>1.0003313077510023</v>
      </c>
      <c r="H153" s="1">
        <f t="shared" si="48"/>
        <v>27730</v>
      </c>
      <c r="I153" s="1">
        <v>17</v>
      </c>
      <c r="J153" s="4">
        <f t="shared" si="54"/>
        <v>1.7729963638549149</v>
      </c>
      <c r="K153" s="1">
        <f t="shared" si="49"/>
        <v>1526627</v>
      </c>
      <c r="L153" s="1">
        <v>505</v>
      </c>
      <c r="M153" s="1">
        <f t="shared" si="55"/>
        <v>97.609236204931022</v>
      </c>
      <c r="N153" s="1">
        <f t="shared" si="56"/>
        <v>9662</v>
      </c>
      <c r="O153" s="1">
        <f t="shared" si="57"/>
        <v>0.99958617835712804</v>
      </c>
      <c r="P153" s="1">
        <f t="shared" si="50"/>
        <v>10020805</v>
      </c>
      <c r="Q153" s="1">
        <v>22153</v>
      </c>
      <c r="R153" s="1" t="s">
        <v>22</v>
      </c>
      <c r="S153" s="1">
        <f t="shared" si="58"/>
        <v>60603.598427577868</v>
      </c>
      <c r="T153" s="1">
        <f t="shared" si="59"/>
        <v>9458.8388267311766</v>
      </c>
      <c r="U153" s="1">
        <f t="shared" si="60"/>
        <v>168.72528141162155</v>
      </c>
      <c r="V153" s="1">
        <f t="shared" si="61"/>
        <v>9288.8773958016427</v>
      </c>
      <c r="W153" s="4">
        <f t="shared" si="62"/>
        <v>15.607718142404728</v>
      </c>
    </row>
    <row r="154" spans="1:23" x14ac:dyDescent="0.25">
      <c r="A154" s="2">
        <v>44483</v>
      </c>
      <c r="B154" s="1">
        <v>586</v>
      </c>
      <c r="C154" s="1">
        <f t="shared" si="47"/>
        <v>1564485</v>
      </c>
      <c r="D154" s="1">
        <v>466</v>
      </c>
      <c r="E154" s="1">
        <f t="shared" si="51"/>
        <v>-52</v>
      </c>
      <c r="F154" s="1">
        <f t="shared" si="52"/>
        <v>0.89961389961389959</v>
      </c>
      <c r="G154" s="1">
        <f t="shared" si="53"/>
        <v>1.000297950344593</v>
      </c>
      <c r="H154" s="1">
        <f t="shared" si="48"/>
        <v>27737</v>
      </c>
      <c r="I154" s="1">
        <v>7</v>
      </c>
      <c r="J154" s="4">
        <f t="shared" si="54"/>
        <v>1.7729156879100791</v>
      </c>
      <c r="K154" s="1">
        <f t="shared" si="49"/>
        <v>1527322</v>
      </c>
      <c r="L154" s="1">
        <v>695</v>
      </c>
      <c r="M154" s="1">
        <f t="shared" si="55"/>
        <v>97.624585726293304</v>
      </c>
      <c r="N154" s="1">
        <f t="shared" si="56"/>
        <v>9426</v>
      </c>
      <c r="O154" s="1">
        <f t="shared" si="57"/>
        <v>0.97557441523494104</v>
      </c>
      <c r="P154" s="1">
        <f t="shared" si="50"/>
        <v>10042373</v>
      </c>
      <c r="Q154" s="1">
        <v>21568</v>
      </c>
      <c r="R154" s="1" t="s">
        <v>22</v>
      </c>
      <c r="S154" s="1">
        <f t="shared" si="58"/>
        <v>60734.036891442396</v>
      </c>
      <c r="T154" s="1">
        <f t="shared" si="59"/>
        <v>9461.6570910190512</v>
      </c>
      <c r="U154" s="1">
        <f t="shared" si="60"/>
        <v>168.76787344082751</v>
      </c>
      <c r="V154" s="1">
        <f t="shared" si="61"/>
        <v>9293.1061758442356</v>
      </c>
      <c r="W154" s="4">
        <f t="shared" si="62"/>
        <v>15.578837790629766</v>
      </c>
    </row>
    <row r="155" spans="1:23" x14ac:dyDescent="0.25">
      <c r="A155" s="2">
        <v>44484</v>
      </c>
      <c r="B155" s="1">
        <v>587</v>
      </c>
      <c r="C155" s="1">
        <f t="shared" si="47"/>
        <v>1564881</v>
      </c>
      <c r="D155" s="1">
        <v>396</v>
      </c>
      <c r="E155" s="1">
        <f t="shared" si="51"/>
        <v>-70</v>
      </c>
      <c r="F155" s="1">
        <f t="shared" si="52"/>
        <v>0.84978540772532185</v>
      </c>
      <c r="G155" s="1">
        <f t="shared" si="53"/>
        <v>1.0002531184383359</v>
      </c>
      <c r="H155" s="1">
        <f t="shared" si="48"/>
        <v>27746</v>
      </c>
      <c r="I155" s="1">
        <v>9</v>
      </c>
      <c r="J155" s="4">
        <f t="shared" si="54"/>
        <v>1.773042167423593</v>
      </c>
      <c r="K155" s="1">
        <f t="shared" si="49"/>
        <v>1527845</v>
      </c>
      <c r="L155" s="1">
        <v>523</v>
      </c>
      <c r="M155" s="1">
        <f t="shared" si="55"/>
        <v>97.633302468366594</v>
      </c>
      <c r="N155" s="1">
        <f t="shared" si="56"/>
        <v>9290</v>
      </c>
      <c r="O155" s="1">
        <f t="shared" si="57"/>
        <v>0.98557182261828979</v>
      </c>
      <c r="P155" s="1">
        <f t="shared" si="50"/>
        <v>10061353</v>
      </c>
      <c r="Q155" s="1">
        <v>18980</v>
      </c>
      <c r="R155" s="1" t="s">
        <v>22</v>
      </c>
      <c r="S155" s="1">
        <f t="shared" si="58"/>
        <v>60848.823707287571</v>
      </c>
      <c r="T155" s="1">
        <f t="shared" si="59"/>
        <v>9464.0520108860001</v>
      </c>
      <c r="U155" s="1">
        <f t="shared" si="60"/>
        <v>168.82263462123518</v>
      </c>
      <c r="V155" s="1">
        <f t="shared" si="61"/>
        <v>9296.2884088834799</v>
      </c>
      <c r="W155" s="4">
        <f t="shared" si="62"/>
        <v>15.553385315076412</v>
      </c>
    </row>
    <row r="156" spans="1:23" x14ac:dyDescent="0.25">
      <c r="A156" s="2">
        <v>44485</v>
      </c>
      <c r="B156" s="1">
        <v>588</v>
      </c>
      <c r="C156" s="1">
        <f t="shared" si="47"/>
        <v>1565174</v>
      </c>
      <c r="D156" s="1">
        <v>293</v>
      </c>
      <c r="E156" s="1">
        <f t="shared" si="51"/>
        <v>-103</v>
      </c>
      <c r="F156" s="1">
        <f t="shared" si="52"/>
        <v>0.73989898989898994</v>
      </c>
      <c r="G156" s="1">
        <f t="shared" si="53"/>
        <v>1.0001872346842986</v>
      </c>
      <c r="H156" s="1">
        <f t="shared" si="48"/>
        <v>27752</v>
      </c>
      <c r="I156" s="1">
        <v>6</v>
      </c>
      <c r="J156" s="4">
        <f t="shared" si="54"/>
        <v>1.7730935985392038</v>
      </c>
      <c r="K156" s="1">
        <f t="shared" si="49"/>
        <v>1528287</v>
      </c>
      <c r="L156" s="1">
        <v>442</v>
      </c>
      <c r="M156" s="1">
        <f t="shared" si="55"/>
        <v>97.643265221630315</v>
      </c>
      <c r="N156" s="1">
        <f t="shared" si="56"/>
        <v>9135</v>
      </c>
      <c r="O156" s="1">
        <f t="shared" si="57"/>
        <v>0.98331539289558667</v>
      </c>
      <c r="P156" s="1">
        <f t="shared" si="50"/>
        <v>10076933</v>
      </c>
      <c r="Q156" s="1">
        <v>15580</v>
      </c>
      <c r="R156" s="1" t="s">
        <v>22</v>
      </c>
      <c r="S156" s="1">
        <f t="shared" si="58"/>
        <v>60943.048079830667</v>
      </c>
      <c r="T156" s="1">
        <f t="shared" si="59"/>
        <v>9465.8240096764439</v>
      </c>
      <c r="U156" s="1">
        <f t="shared" si="60"/>
        <v>168.85914207484029</v>
      </c>
      <c r="V156" s="1">
        <f t="shared" si="61"/>
        <v>9298.9777912990576</v>
      </c>
      <c r="W156" s="4">
        <f t="shared" si="62"/>
        <v>15.53224577359004</v>
      </c>
    </row>
    <row r="157" spans="1:23" x14ac:dyDescent="0.25">
      <c r="A157" s="2">
        <v>44486</v>
      </c>
      <c r="B157" s="1">
        <v>589</v>
      </c>
      <c r="C157" s="1">
        <f t="shared" si="47"/>
        <v>1565488</v>
      </c>
      <c r="D157" s="1">
        <v>314</v>
      </c>
      <c r="E157" s="1">
        <f t="shared" si="51"/>
        <v>21</v>
      </c>
      <c r="F157" s="1">
        <f t="shared" si="52"/>
        <v>1.0716723549488054</v>
      </c>
      <c r="G157" s="1">
        <f t="shared" si="53"/>
        <v>1.0002006166726511</v>
      </c>
      <c r="H157" s="1">
        <f t="shared" si="48"/>
        <v>27768</v>
      </c>
      <c r="I157" s="1">
        <v>16</v>
      </c>
      <c r="J157" s="4">
        <f t="shared" si="54"/>
        <v>1.7737600032705456</v>
      </c>
      <c r="K157" s="1">
        <f t="shared" si="49"/>
        <v>1528816</v>
      </c>
      <c r="L157" s="1">
        <v>529</v>
      </c>
      <c r="M157" s="1">
        <f t="shared" si="55"/>
        <v>97.657471663787902</v>
      </c>
      <c r="N157" s="1">
        <f t="shared" si="56"/>
        <v>8904</v>
      </c>
      <c r="O157" s="1">
        <f t="shared" si="57"/>
        <v>0.97471264367816091</v>
      </c>
      <c r="P157" s="1">
        <f t="shared" si="50"/>
        <v>10095030</v>
      </c>
      <c r="Q157" s="1">
        <v>18097</v>
      </c>
      <c r="R157" s="1" t="s">
        <v>22</v>
      </c>
      <c r="S157" s="1">
        <f t="shared" si="58"/>
        <v>61052.494708194739</v>
      </c>
      <c r="T157" s="1">
        <f t="shared" si="59"/>
        <v>9467.7230117931667</v>
      </c>
      <c r="U157" s="1">
        <f t="shared" si="60"/>
        <v>168.95649528445392</v>
      </c>
      <c r="V157" s="1">
        <f t="shared" si="61"/>
        <v>9302.1965317919075</v>
      </c>
      <c r="W157" s="4">
        <f t="shared" si="62"/>
        <v>15.507512112395903</v>
      </c>
    </row>
    <row r="158" spans="1:23" x14ac:dyDescent="0.25">
      <c r="A158" s="2">
        <v>44487</v>
      </c>
      <c r="B158" s="1">
        <v>590</v>
      </c>
      <c r="C158" s="1">
        <f t="shared" si="47"/>
        <v>1565827</v>
      </c>
      <c r="D158" s="1">
        <v>339</v>
      </c>
      <c r="E158" s="1">
        <f t="shared" si="51"/>
        <v>25</v>
      </c>
      <c r="F158" s="1">
        <f t="shared" si="52"/>
        <v>1.0796178343949046</v>
      </c>
      <c r="G158" s="1">
        <f t="shared" si="53"/>
        <v>1.0002165458949541</v>
      </c>
      <c r="H158" s="1">
        <f t="shared" si="48"/>
        <v>27778</v>
      </c>
      <c r="I158" s="1">
        <v>10</v>
      </c>
      <c r="J158" s="4">
        <f t="shared" si="54"/>
        <v>1.7740146261368592</v>
      </c>
      <c r="K158" s="1">
        <f t="shared" si="49"/>
        <v>1529325</v>
      </c>
      <c r="L158" s="1">
        <v>509</v>
      </c>
      <c r="M158" s="1">
        <f t="shared" si="55"/>
        <v>97.66883570151748</v>
      </c>
      <c r="N158" s="1">
        <f t="shared" si="56"/>
        <v>8724</v>
      </c>
      <c r="O158" s="1">
        <f t="shared" si="57"/>
        <v>0.97978436657681944</v>
      </c>
      <c r="P158" s="1">
        <f t="shared" si="50"/>
        <v>10113842</v>
      </c>
      <c r="Q158" s="1">
        <v>18812</v>
      </c>
      <c r="R158" s="1" t="s">
        <v>22</v>
      </c>
      <c r="S158" s="1">
        <f t="shared" si="58"/>
        <v>61166.265497429697</v>
      </c>
      <c r="T158" s="1">
        <f t="shared" si="59"/>
        <v>9469.7732083459323</v>
      </c>
      <c r="U158" s="1">
        <f t="shared" si="60"/>
        <v>169.01734104046244</v>
      </c>
      <c r="V158" s="1">
        <f t="shared" si="61"/>
        <v>9305.2935807727408</v>
      </c>
      <c r="W158" s="4">
        <f t="shared" si="62"/>
        <v>15.48201959255444</v>
      </c>
    </row>
    <row r="159" spans="1:23" x14ac:dyDescent="0.25">
      <c r="A159" s="2">
        <v>44488</v>
      </c>
      <c r="B159" s="1">
        <v>591</v>
      </c>
      <c r="C159" s="1">
        <f t="shared" si="47"/>
        <v>1566296</v>
      </c>
      <c r="D159" s="1">
        <v>469</v>
      </c>
      <c r="E159" s="1">
        <f t="shared" si="51"/>
        <v>130</v>
      </c>
      <c r="F159" s="1">
        <f t="shared" si="52"/>
        <v>1.3834808259587021</v>
      </c>
      <c r="G159" s="1">
        <f t="shared" si="53"/>
        <v>1.0002995222332991</v>
      </c>
      <c r="H159" s="1">
        <f t="shared" si="48"/>
        <v>27785</v>
      </c>
      <c r="I159" s="1">
        <v>7</v>
      </c>
      <c r="J159" s="4">
        <f t="shared" si="54"/>
        <v>1.773930342668308</v>
      </c>
      <c r="K159" s="1">
        <f t="shared" si="49"/>
        <v>1530022</v>
      </c>
      <c r="L159" s="1">
        <v>697</v>
      </c>
      <c r="M159" s="1">
        <f t="shared" si="55"/>
        <v>97.684090363507281</v>
      </c>
      <c r="N159" s="1">
        <f t="shared" si="56"/>
        <v>8489</v>
      </c>
      <c r="O159" s="1">
        <f t="shared" si="57"/>
        <v>0.97306281522237503</v>
      </c>
      <c r="P159" s="1">
        <f t="shared" si="50"/>
        <v>10135150</v>
      </c>
      <c r="Q159" s="1">
        <v>21308</v>
      </c>
      <c r="R159" s="1" t="s">
        <v>22</v>
      </c>
      <c r="S159" s="1">
        <f t="shared" si="58"/>
        <v>61295.13153915936</v>
      </c>
      <c r="T159" s="1">
        <f t="shared" si="59"/>
        <v>9472.609615966132</v>
      </c>
      <c r="U159" s="1">
        <f t="shared" si="60"/>
        <v>169.0599330696684</v>
      </c>
      <c r="V159" s="1">
        <f t="shared" si="61"/>
        <v>9309.534529966535</v>
      </c>
      <c r="W159" s="4">
        <f t="shared" si="62"/>
        <v>15.454097867323128</v>
      </c>
    </row>
    <row r="160" spans="1:23" x14ac:dyDescent="0.25">
      <c r="A160" s="2">
        <v>44489</v>
      </c>
      <c r="B160" s="1">
        <v>592</v>
      </c>
      <c r="C160" s="1">
        <f t="shared" si="47"/>
        <v>1566664</v>
      </c>
      <c r="D160" s="1">
        <v>368</v>
      </c>
      <c r="E160" s="1">
        <f t="shared" si="51"/>
        <v>-101</v>
      </c>
      <c r="F160" s="1">
        <f t="shared" si="52"/>
        <v>0.78464818763326227</v>
      </c>
      <c r="G160" s="1">
        <f t="shared" si="53"/>
        <v>1.0002349492050033</v>
      </c>
      <c r="H160" s="1">
        <f t="shared" si="48"/>
        <v>27791</v>
      </c>
      <c r="I160" s="1">
        <v>6</v>
      </c>
      <c r="J160" s="4">
        <f t="shared" si="54"/>
        <v>1.7738966364198065</v>
      </c>
      <c r="K160" s="1">
        <f t="shared" si="49"/>
        <v>1530503</v>
      </c>
      <c r="L160" s="1">
        <v>481</v>
      </c>
      <c r="M160" s="1">
        <f t="shared" si="55"/>
        <v>97.69184713505895</v>
      </c>
      <c r="N160" s="1">
        <f t="shared" si="56"/>
        <v>8370</v>
      </c>
      <c r="O160" s="1">
        <f t="shared" si="57"/>
        <v>0.98598185887619272</v>
      </c>
      <c r="P160" s="1">
        <f t="shared" si="50"/>
        <v>10155543</v>
      </c>
      <c r="Q160" s="1">
        <v>20393</v>
      </c>
      <c r="R160" s="1" t="s">
        <v>22</v>
      </c>
      <c r="S160" s="1">
        <f t="shared" si="58"/>
        <v>61418.463864529789</v>
      </c>
      <c r="T160" s="1">
        <f t="shared" si="59"/>
        <v>9474.8351980647112</v>
      </c>
      <c r="U160" s="1">
        <f t="shared" si="60"/>
        <v>169.09644052327351</v>
      </c>
      <c r="V160" s="1">
        <f t="shared" si="61"/>
        <v>9312.4612108305446</v>
      </c>
      <c r="W160" s="4">
        <f t="shared" si="62"/>
        <v>15.426688656628206</v>
      </c>
    </row>
    <row r="161" spans="1:23" x14ac:dyDescent="0.25">
      <c r="A161" s="2">
        <v>44490</v>
      </c>
      <c r="B161" s="1">
        <v>593</v>
      </c>
      <c r="C161" s="1">
        <f t="shared" ref="C161:C224" si="63">C160+D161</f>
        <v>1566907</v>
      </c>
      <c r="D161" s="1">
        <v>243</v>
      </c>
      <c r="E161" s="1">
        <f t="shared" si="51"/>
        <v>-125</v>
      </c>
      <c r="F161" s="1">
        <f t="shared" si="52"/>
        <v>0.66032608695652173</v>
      </c>
      <c r="G161" s="1">
        <f t="shared" si="53"/>
        <v>1.00015510664699</v>
      </c>
      <c r="H161" s="1">
        <f t="shared" si="48"/>
        <v>27801</v>
      </c>
      <c r="I161" s="1">
        <v>10</v>
      </c>
      <c r="J161" s="4">
        <f t="shared" si="54"/>
        <v>1.7742597359000887</v>
      </c>
      <c r="K161" s="1">
        <f t="shared" si="49"/>
        <v>1531037</v>
      </c>
      <c r="L161" s="1">
        <v>534</v>
      </c>
      <c r="M161" s="1">
        <f t="shared" si="55"/>
        <v>97.710776708509187</v>
      </c>
      <c r="N161" s="1">
        <f t="shared" si="56"/>
        <v>8069</v>
      </c>
      <c r="O161" s="1">
        <f t="shared" si="57"/>
        <v>0.96403823178016723</v>
      </c>
      <c r="P161" s="1">
        <f t="shared" si="50"/>
        <v>10171631</v>
      </c>
      <c r="Q161" s="1">
        <v>16088</v>
      </c>
      <c r="R161" s="1" t="s">
        <v>22</v>
      </c>
      <c r="S161" s="1">
        <f t="shared" si="58"/>
        <v>61515.760508013307</v>
      </c>
      <c r="T161" s="1">
        <f t="shared" si="59"/>
        <v>9476.304807983066</v>
      </c>
      <c r="U161" s="1">
        <f t="shared" si="60"/>
        <v>169.15728627928203</v>
      </c>
      <c r="V161" s="1">
        <f t="shared" si="61"/>
        <v>9315.7103742014006</v>
      </c>
      <c r="W161" s="4">
        <f t="shared" si="62"/>
        <v>15.404677971507224</v>
      </c>
    </row>
    <row r="162" spans="1:23" x14ac:dyDescent="0.25">
      <c r="A162" s="2">
        <v>44491</v>
      </c>
      <c r="B162" s="1">
        <v>594</v>
      </c>
      <c r="C162" s="1">
        <f t="shared" si="63"/>
        <v>1567139</v>
      </c>
      <c r="D162" s="1">
        <v>232</v>
      </c>
      <c r="E162" s="1">
        <f t="shared" si="51"/>
        <v>-11</v>
      </c>
      <c r="F162" s="1">
        <f t="shared" si="52"/>
        <v>0.95473251028806583</v>
      </c>
      <c r="G162" s="1">
        <f t="shared" si="53"/>
        <v>1.0001480623929819</v>
      </c>
      <c r="H162" s="1">
        <f t="shared" si="48"/>
        <v>27805</v>
      </c>
      <c r="I162" s="1">
        <v>4</v>
      </c>
      <c r="J162" s="4">
        <f t="shared" si="54"/>
        <v>1.7742523158443508</v>
      </c>
      <c r="K162" s="1">
        <f t="shared" si="49"/>
        <v>1531601</v>
      </c>
      <c r="L162" s="1">
        <v>564</v>
      </c>
      <c r="M162" s="1">
        <f t="shared" si="55"/>
        <v>97.732300708488523</v>
      </c>
      <c r="N162" s="1">
        <f t="shared" si="56"/>
        <v>7733</v>
      </c>
      <c r="O162" s="1">
        <f t="shared" si="57"/>
        <v>0.95835915231131485</v>
      </c>
      <c r="P162" s="1">
        <f t="shared" si="50"/>
        <v>10188731</v>
      </c>
      <c r="Q162" s="1">
        <v>17100</v>
      </c>
      <c r="R162" s="1" t="s">
        <v>22</v>
      </c>
      <c r="S162" s="1">
        <f t="shared" si="58"/>
        <v>61619.177502267921</v>
      </c>
      <c r="T162" s="1">
        <f t="shared" si="59"/>
        <v>9477.707892349561</v>
      </c>
      <c r="U162" s="1">
        <f t="shared" si="60"/>
        <v>169.18162458168544</v>
      </c>
      <c r="V162" s="1">
        <f t="shared" si="61"/>
        <v>9319.1420748402797</v>
      </c>
      <c r="W162" s="4">
        <f t="shared" si="62"/>
        <v>15.381100943777984</v>
      </c>
    </row>
    <row r="163" spans="1:23" x14ac:dyDescent="0.25">
      <c r="A163" s="2">
        <v>44492</v>
      </c>
      <c r="B163" s="1">
        <v>595</v>
      </c>
      <c r="C163" s="1">
        <f t="shared" si="63"/>
        <v>1567417</v>
      </c>
      <c r="D163" s="1">
        <v>278</v>
      </c>
      <c r="E163" s="1">
        <f t="shared" si="51"/>
        <v>46</v>
      </c>
      <c r="F163" s="1">
        <f t="shared" si="52"/>
        <v>1.1982758620689655</v>
      </c>
      <c r="G163" s="1">
        <f t="shared" si="53"/>
        <v>1.0001773933263098</v>
      </c>
      <c r="H163" s="1">
        <f t="shared" si="48"/>
        <v>27814</v>
      </c>
      <c r="I163" s="1">
        <v>9</v>
      </c>
      <c r="J163" s="4">
        <f t="shared" si="54"/>
        <v>1.7745118242305651</v>
      </c>
      <c r="K163" s="1">
        <f t="shared" si="49"/>
        <v>1531895</v>
      </c>
      <c r="L163" s="1">
        <v>294</v>
      </c>
      <c r="M163" s="1">
        <f t="shared" si="55"/>
        <v>97.733723699564308</v>
      </c>
      <c r="N163" s="1">
        <f t="shared" si="56"/>
        <v>7708</v>
      </c>
      <c r="O163" s="1">
        <f t="shared" si="57"/>
        <v>0.99676710203025998</v>
      </c>
      <c r="P163" s="1">
        <f t="shared" si="50"/>
        <v>10203773</v>
      </c>
      <c r="Q163" s="1">
        <v>15042</v>
      </c>
      <c r="R163" s="1" t="s">
        <v>22</v>
      </c>
      <c r="S163" s="1">
        <f t="shared" si="58"/>
        <v>61710.148170547327</v>
      </c>
      <c r="T163" s="1">
        <f t="shared" si="59"/>
        <v>9479.3891744783796</v>
      </c>
      <c r="U163" s="1">
        <f t="shared" si="60"/>
        <v>169.23638576209311</v>
      </c>
      <c r="V163" s="1">
        <f t="shared" si="61"/>
        <v>9320.9309400669299</v>
      </c>
      <c r="W163" s="4">
        <f t="shared" si="62"/>
        <v>15.361151213379602</v>
      </c>
    </row>
    <row r="164" spans="1:23" x14ac:dyDescent="0.25">
      <c r="A164" s="2">
        <v>44493</v>
      </c>
      <c r="B164" s="1">
        <v>596</v>
      </c>
      <c r="C164" s="1">
        <f t="shared" si="63"/>
        <v>1567692</v>
      </c>
      <c r="D164" s="1">
        <v>275</v>
      </c>
      <c r="E164" s="1">
        <f t="shared" si="51"/>
        <v>-3</v>
      </c>
      <c r="F164" s="1">
        <f t="shared" si="52"/>
        <v>0.98920863309352514</v>
      </c>
      <c r="G164" s="1">
        <f t="shared" si="53"/>
        <v>1.0001754478865548</v>
      </c>
      <c r="H164" s="1">
        <f t="shared" si="48"/>
        <v>27823</v>
      </c>
      <c r="I164" s="1">
        <v>9</v>
      </c>
      <c r="J164" s="4">
        <f t="shared" si="54"/>
        <v>1.7747746368546882</v>
      </c>
      <c r="K164" s="1">
        <f t="shared" si="49"/>
        <v>1532281</v>
      </c>
      <c r="L164" s="1">
        <v>386</v>
      </c>
      <c r="M164" s="1">
        <f t="shared" si="55"/>
        <v>97.741201715643129</v>
      </c>
      <c r="N164" s="1">
        <f t="shared" si="56"/>
        <v>7588</v>
      </c>
      <c r="O164" s="1">
        <f t="shared" si="57"/>
        <v>0.98443175921120918</v>
      </c>
      <c r="P164" s="1">
        <f t="shared" si="50"/>
        <v>10222258</v>
      </c>
      <c r="Q164" s="1">
        <v>18485</v>
      </c>
      <c r="R164" s="1" t="s">
        <v>22</v>
      </c>
      <c r="S164" s="1">
        <f t="shared" si="58"/>
        <v>61821.941336558819</v>
      </c>
      <c r="T164" s="1">
        <f t="shared" si="59"/>
        <v>9481.0523132748713</v>
      </c>
      <c r="U164" s="1">
        <f t="shared" si="60"/>
        <v>169.29114694250077</v>
      </c>
      <c r="V164" s="1">
        <f t="shared" si="61"/>
        <v>9323.2795862488601</v>
      </c>
      <c r="W164" s="4">
        <f t="shared" si="62"/>
        <v>15.336063715081345</v>
      </c>
    </row>
    <row r="165" spans="1:23" x14ac:dyDescent="0.25">
      <c r="A165" s="2">
        <v>44494</v>
      </c>
      <c r="B165" s="1">
        <v>597</v>
      </c>
      <c r="C165" s="1">
        <f t="shared" si="63"/>
        <v>1567981</v>
      </c>
      <c r="D165" s="1">
        <v>289</v>
      </c>
      <c r="E165" s="1">
        <f t="shared" si="51"/>
        <v>14</v>
      </c>
      <c r="F165" s="1">
        <f t="shared" si="52"/>
        <v>1.050909090909091</v>
      </c>
      <c r="G165" s="1">
        <f t="shared" si="53"/>
        <v>1.0001843474355931</v>
      </c>
      <c r="H165" s="1">
        <f t="shared" si="48"/>
        <v>27828</v>
      </c>
      <c r="I165" s="1">
        <v>5</v>
      </c>
      <c r="J165" s="4">
        <f t="shared" si="54"/>
        <v>1.7747664034194293</v>
      </c>
      <c r="K165" s="1">
        <f t="shared" si="49"/>
        <v>1532694</v>
      </c>
      <c r="L165" s="1">
        <v>413</v>
      </c>
      <c r="M165" s="1">
        <f t="shared" si="55"/>
        <v>97.749526301657994</v>
      </c>
      <c r="N165" s="1">
        <f t="shared" si="56"/>
        <v>7459</v>
      </c>
      <c r="O165" s="1">
        <f t="shared" si="57"/>
        <v>0.98299947285187139</v>
      </c>
      <c r="P165" s="1">
        <f t="shared" si="50"/>
        <v>10243031</v>
      </c>
      <c r="Q165" s="1">
        <v>20773</v>
      </c>
      <c r="R165" s="1" t="s">
        <v>22</v>
      </c>
      <c r="S165" s="1">
        <f t="shared" si="58"/>
        <v>61947.571817357122</v>
      </c>
      <c r="T165" s="1">
        <f t="shared" si="59"/>
        <v>9482.8001209555496</v>
      </c>
      <c r="U165" s="1">
        <f t="shared" si="60"/>
        <v>169.32156982050503</v>
      </c>
      <c r="V165" s="1">
        <f t="shared" si="61"/>
        <v>9325.7925159720107</v>
      </c>
      <c r="W165" s="4">
        <f t="shared" si="62"/>
        <v>15.307783409031956</v>
      </c>
    </row>
    <row r="166" spans="1:23" x14ac:dyDescent="0.25">
      <c r="A166" s="2">
        <v>44495</v>
      </c>
      <c r="B166" s="1">
        <v>598</v>
      </c>
      <c r="C166" s="1">
        <f t="shared" si="63"/>
        <v>1568257</v>
      </c>
      <c r="D166" s="1">
        <v>276</v>
      </c>
      <c r="E166" s="1">
        <f t="shared" si="51"/>
        <v>-13</v>
      </c>
      <c r="F166" s="1">
        <f t="shared" si="52"/>
        <v>0.95501730103806226</v>
      </c>
      <c r="G166" s="1">
        <f t="shared" si="53"/>
        <v>1.0001760225410894</v>
      </c>
      <c r="H166" s="1">
        <f t="shared" si="48"/>
        <v>27834</v>
      </c>
      <c r="I166" s="1">
        <v>6</v>
      </c>
      <c r="J166" s="4">
        <f t="shared" si="54"/>
        <v>1.7748366498603225</v>
      </c>
      <c r="K166" s="1">
        <f t="shared" si="49"/>
        <v>1533134</v>
      </c>
      <c r="L166" s="1">
        <v>440</v>
      </c>
      <c r="M166" s="1">
        <f t="shared" si="55"/>
        <v>97.760379835702949</v>
      </c>
      <c r="N166" s="1">
        <f t="shared" si="56"/>
        <v>7289</v>
      </c>
      <c r="O166" s="1">
        <f t="shared" si="57"/>
        <v>0.9772087411181124</v>
      </c>
      <c r="P166" s="1">
        <f t="shared" si="50"/>
        <v>10262215</v>
      </c>
      <c r="Q166" s="1">
        <v>19184</v>
      </c>
      <c r="R166" s="1" t="s">
        <v>22</v>
      </c>
      <c r="S166" s="1">
        <f t="shared" si="58"/>
        <v>62063.592379800422</v>
      </c>
      <c r="T166" s="1">
        <f t="shared" si="59"/>
        <v>9484.4693075294836</v>
      </c>
      <c r="U166" s="1">
        <f t="shared" si="60"/>
        <v>169.35807727411014</v>
      </c>
      <c r="V166" s="1">
        <f t="shared" si="61"/>
        <v>9328.4697292363853</v>
      </c>
      <c r="W166" s="4">
        <f t="shared" si="62"/>
        <v>15.281856792125287</v>
      </c>
    </row>
    <row r="167" spans="1:23" x14ac:dyDescent="0.25">
      <c r="A167" s="2">
        <v>44496</v>
      </c>
      <c r="B167" s="1">
        <v>599</v>
      </c>
      <c r="C167" s="1">
        <f t="shared" si="63"/>
        <v>1568563</v>
      </c>
      <c r="D167" s="1">
        <v>306</v>
      </c>
      <c r="E167" s="1">
        <f t="shared" si="51"/>
        <v>30</v>
      </c>
      <c r="F167" s="1">
        <f t="shared" si="52"/>
        <v>1.1086956521739131</v>
      </c>
      <c r="G167" s="1">
        <f t="shared" si="53"/>
        <v>1.0001951210802822</v>
      </c>
      <c r="H167" s="1">
        <f t="shared" si="48"/>
        <v>27841</v>
      </c>
      <c r="I167" s="1">
        <v>7</v>
      </c>
      <c r="J167" s="4">
        <f t="shared" si="54"/>
        <v>1.7749366777107454</v>
      </c>
      <c r="K167" s="1">
        <f t="shared" si="49"/>
        <v>1533422</v>
      </c>
      <c r="L167" s="1">
        <v>288</v>
      </c>
      <c r="M167" s="1">
        <f t="shared" si="55"/>
        <v>97.759669200408268</v>
      </c>
      <c r="N167" s="1">
        <f t="shared" si="56"/>
        <v>7300</v>
      </c>
      <c r="O167" s="1">
        <f t="shared" si="57"/>
        <v>1.0015091233365345</v>
      </c>
      <c r="P167" s="1">
        <f t="shared" si="50"/>
        <v>10282166</v>
      </c>
      <c r="Q167" s="1">
        <v>19951</v>
      </c>
      <c r="R167" s="1" t="s">
        <v>22</v>
      </c>
      <c r="S167" s="1">
        <f t="shared" si="58"/>
        <v>62184.251587541577</v>
      </c>
      <c r="T167" s="1">
        <f t="shared" si="59"/>
        <v>9486.3199274266717</v>
      </c>
      <c r="U167" s="1">
        <f t="shared" si="60"/>
        <v>169.40066930331611</v>
      </c>
      <c r="V167" s="1">
        <f t="shared" si="61"/>
        <v>9330.2220870094316</v>
      </c>
      <c r="W167" s="4">
        <f t="shared" si="62"/>
        <v>15.255180669131388</v>
      </c>
    </row>
    <row r="168" spans="1:23" x14ac:dyDescent="0.25">
      <c r="A168" s="2">
        <v>44497</v>
      </c>
      <c r="B168" s="1">
        <v>600</v>
      </c>
      <c r="C168" s="1">
        <f t="shared" si="63"/>
        <v>1568857</v>
      </c>
      <c r="D168" s="1">
        <v>294</v>
      </c>
      <c r="E168" s="1">
        <f t="shared" si="51"/>
        <v>-12</v>
      </c>
      <c r="F168" s="1">
        <f t="shared" si="52"/>
        <v>0.96078431372549022</v>
      </c>
      <c r="G168" s="1">
        <f t="shared" si="53"/>
        <v>1.0001874327011411</v>
      </c>
      <c r="H168" s="1">
        <f t="shared" si="48"/>
        <v>27847</v>
      </c>
      <c r="I168" s="1">
        <v>6</v>
      </c>
      <c r="J168" s="4">
        <f t="shared" si="54"/>
        <v>1.7749865029126299</v>
      </c>
      <c r="K168" s="1">
        <f t="shared" si="49"/>
        <v>1533649</v>
      </c>
      <c r="L168" s="1">
        <v>227</v>
      </c>
      <c r="M168" s="1">
        <f t="shared" si="55"/>
        <v>97.755818407923726</v>
      </c>
      <c r="N168" s="1">
        <f t="shared" si="56"/>
        <v>7361</v>
      </c>
      <c r="O168" s="1">
        <f t="shared" si="57"/>
        <v>1.0083561643835617</v>
      </c>
      <c r="P168" s="1">
        <f t="shared" si="50"/>
        <v>10301701</v>
      </c>
      <c r="Q168" s="1">
        <v>19535</v>
      </c>
      <c r="R168" s="1" t="s">
        <v>22</v>
      </c>
      <c r="S168" s="1">
        <f t="shared" si="58"/>
        <v>62302.394919866951</v>
      </c>
      <c r="T168" s="1">
        <f t="shared" si="59"/>
        <v>9488.0979739945578</v>
      </c>
      <c r="U168" s="1">
        <f t="shared" si="60"/>
        <v>169.43717675692122</v>
      </c>
      <c r="V168" s="1">
        <f t="shared" si="61"/>
        <v>9331.6032856708243</v>
      </c>
      <c r="W168" s="4">
        <f t="shared" si="62"/>
        <v>15.229106338846371</v>
      </c>
    </row>
    <row r="169" spans="1:23" x14ac:dyDescent="0.25">
      <c r="A169" s="2">
        <v>44498</v>
      </c>
      <c r="B169" s="1">
        <v>601</v>
      </c>
      <c r="C169" s="1">
        <f t="shared" si="63"/>
        <v>1569162</v>
      </c>
      <c r="D169" s="1">
        <v>305</v>
      </c>
      <c r="E169" s="1">
        <f t="shared" si="51"/>
        <v>11</v>
      </c>
      <c r="F169" s="1">
        <f t="shared" si="52"/>
        <v>1.0374149659863945</v>
      </c>
      <c r="G169" s="1">
        <f t="shared" si="53"/>
        <v>1.0001944090506656</v>
      </c>
      <c r="H169" s="1">
        <f t="shared" si="48"/>
        <v>27854</v>
      </c>
      <c r="I169" s="1">
        <v>7</v>
      </c>
      <c r="J169" s="4">
        <f t="shared" si="54"/>
        <v>1.7750875945249756</v>
      </c>
      <c r="K169" s="1">
        <f t="shared" si="49"/>
        <v>1533920</v>
      </c>
      <c r="L169" s="1">
        <v>271</v>
      </c>
      <c r="M169" s="1">
        <f t="shared" si="55"/>
        <v>97.754087850712679</v>
      </c>
      <c r="N169" s="1">
        <f t="shared" si="56"/>
        <v>7388</v>
      </c>
      <c r="O169" s="1">
        <f t="shared" si="57"/>
        <v>1.0036679798940362</v>
      </c>
      <c r="P169" s="1">
        <f t="shared" si="50"/>
        <v>10319512</v>
      </c>
      <c r="Q169" s="1">
        <v>17811</v>
      </c>
      <c r="R169" s="1" t="s">
        <v>22</v>
      </c>
      <c r="S169" s="1">
        <f t="shared" si="58"/>
        <v>62410.111883882673</v>
      </c>
      <c r="T169" s="1">
        <f t="shared" si="59"/>
        <v>9489.9425461143037</v>
      </c>
      <c r="U169" s="1">
        <f t="shared" si="60"/>
        <v>169.47976878612718</v>
      </c>
      <c r="V169" s="1">
        <f t="shared" si="61"/>
        <v>9333.2522056586549</v>
      </c>
      <c r="W169" s="4">
        <f t="shared" si="62"/>
        <v>15.205777172408927</v>
      </c>
    </row>
    <row r="170" spans="1:23" x14ac:dyDescent="0.25">
      <c r="A170" s="2">
        <v>44499</v>
      </c>
      <c r="B170" s="1">
        <v>602</v>
      </c>
      <c r="C170" s="1">
        <f t="shared" si="63"/>
        <v>1569328</v>
      </c>
      <c r="D170" s="1">
        <v>166</v>
      </c>
      <c r="E170" s="1">
        <f t="shared" si="51"/>
        <v>-139</v>
      </c>
      <c r="F170" s="1">
        <f t="shared" si="52"/>
        <v>0.54426229508196722</v>
      </c>
      <c r="G170" s="1">
        <f t="shared" si="53"/>
        <v>1.0001057889497706</v>
      </c>
      <c r="H170" s="1">
        <f t="shared" si="48"/>
        <v>27862</v>
      </c>
      <c r="I170" s="1">
        <v>8</v>
      </c>
      <c r="J170" s="4">
        <f t="shared" si="54"/>
        <v>1.7754096020717147</v>
      </c>
      <c r="K170" s="1">
        <f t="shared" si="49"/>
        <v>1534101</v>
      </c>
      <c r="L170" s="1">
        <v>181</v>
      </c>
      <c r="M170" s="1">
        <f t="shared" si="55"/>
        <v>97.755281241397597</v>
      </c>
      <c r="N170" s="1">
        <f t="shared" si="56"/>
        <v>7365</v>
      </c>
      <c r="O170" s="1">
        <f t="shared" si="57"/>
        <v>0.99688684353004875</v>
      </c>
      <c r="P170" s="1">
        <f t="shared" si="50"/>
        <v>10332752</v>
      </c>
      <c r="Q170" s="1">
        <v>13240</v>
      </c>
      <c r="R170" s="1" t="s">
        <v>22</v>
      </c>
      <c r="S170" s="1">
        <f t="shared" si="58"/>
        <v>62490.184457211973</v>
      </c>
      <c r="T170" s="1">
        <f t="shared" si="59"/>
        <v>9490.9464771696403</v>
      </c>
      <c r="U170" s="1">
        <f t="shared" si="60"/>
        <v>169.528445390934</v>
      </c>
      <c r="V170" s="1">
        <f t="shared" si="61"/>
        <v>9334.3535138424104</v>
      </c>
      <c r="W170" s="4">
        <f t="shared" si="62"/>
        <v>15.187899603126059</v>
      </c>
    </row>
    <row r="171" spans="1:23" x14ac:dyDescent="0.25">
      <c r="A171" s="2">
        <v>44500</v>
      </c>
      <c r="B171" s="1">
        <v>603</v>
      </c>
      <c r="C171" s="1">
        <f t="shared" si="63"/>
        <v>1569539</v>
      </c>
      <c r="D171" s="1">
        <v>211</v>
      </c>
      <c r="E171" s="1">
        <f t="shared" si="51"/>
        <v>45</v>
      </c>
      <c r="F171" s="1">
        <f t="shared" si="52"/>
        <v>1.2710843373493976</v>
      </c>
      <c r="G171" s="1">
        <f t="shared" si="53"/>
        <v>1.0001344524535343</v>
      </c>
      <c r="H171" s="1">
        <f t="shared" si="48"/>
        <v>27868</v>
      </c>
      <c r="I171" s="1">
        <v>6</v>
      </c>
      <c r="J171" s="4">
        <f t="shared" si="54"/>
        <v>1.7755532038388342</v>
      </c>
      <c r="K171" s="1">
        <f t="shared" si="49"/>
        <v>1534377</v>
      </c>
      <c r="L171" s="1">
        <v>276</v>
      </c>
      <c r="M171" s="1">
        <f t="shared" si="55"/>
        <v>97.759724352182403</v>
      </c>
      <c r="N171" s="1">
        <f t="shared" si="56"/>
        <v>7294</v>
      </c>
      <c r="O171" s="1">
        <f t="shared" si="57"/>
        <v>0.99035980991174477</v>
      </c>
      <c r="P171" s="1">
        <f t="shared" si="50"/>
        <v>10349978</v>
      </c>
      <c r="Q171" s="1">
        <v>17226</v>
      </c>
      <c r="R171" s="1" t="s">
        <v>22</v>
      </c>
      <c r="S171" s="1">
        <f t="shared" si="58"/>
        <v>62594.363471424251</v>
      </c>
      <c r="T171" s="1">
        <f t="shared" si="59"/>
        <v>9492.2225582098581</v>
      </c>
      <c r="U171" s="1">
        <f t="shared" si="60"/>
        <v>169.56495284453911</v>
      </c>
      <c r="V171" s="1">
        <f t="shared" si="61"/>
        <v>9336.0328567082452</v>
      </c>
      <c r="W171" s="4">
        <f t="shared" si="62"/>
        <v>15.164660253384113</v>
      </c>
    </row>
    <row r="172" spans="1:23" x14ac:dyDescent="0.25">
      <c r="A172" s="2">
        <v>44501</v>
      </c>
      <c r="B172" s="1">
        <v>604</v>
      </c>
      <c r="C172" s="1">
        <f t="shared" si="63"/>
        <v>1569753</v>
      </c>
      <c r="D172" s="1">
        <v>214</v>
      </c>
      <c r="E172" s="1">
        <f t="shared" si="51"/>
        <v>3</v>
      </c>
      <c r="F172" s="1">
        <f t="shared" si="52"/>
        <v>1.014218009478673</v>
      </c>
      <c r="G172" s="1">
        <f t="shared" si="53"/>
        <v>1.0001363457677701</v>
      </c>
      <c r="H172" s="1">
        <f t="shared" si="48"/>
        <v>27870</v>
      </c>
      <c r="I172" s="1">
        <v>2</v>
      </c>
      <c r="J172" s="4">
        <f t="shared" si="54"/>
        <v>1.7754385562569399</v>
      </c>
      <c r="K172" s="1">
        <f t="shared" si="49"/>
        <v>1534579</v>
      </c>
      <c r="L172" s="1">
        <v>202</v>
      </c>
      <c r="M172" s="1">
        <f t="shared" si="55"/>
        <v>97.759265311166786</v>
      </c>
      <c r="N172" s="1">
        <f t="shared" si="56"/>
        <v>7304</v>
      </c>
      <c r="O172" s="1">
        <f t="shared" si="57"/>
        <v>1.001370989854675</v>
      </c>
      <c r="P172" s="1">
        <f t="shared" si="50"/>
        <v>10369712</v>
      </c>
      <c r="Q172" s="1">
        <v>19734</v>
      </c>
      <c r="R172" s="1" t="s">
        <v>22</v>
      </c>
      <c r="S172" s="1">
        <f t="shared" si="58"/>
        <v>62713.710311460542</v>
      </c>
      <c r="T172" s="1">
        <f t="shared" si="59"/>
        <v>9493.516782582401</v>
      </c>
      <c r="U172" s="1">
        <f t="shared" si="60"/>
        <v>169.57712199574081</v>
      </c>
      <c r="V172" s="1">
        <f t="shared" si="61"/>
        <v>9337.2619409796171</v>
      </c>
      <c r="W172" s="4">
        <f t="shared" si="62"/>
        <v>15.137864966741601</v>
      </c>
    </row>
    <row r="173" spans="1:23" x14ac:dyDescent="0.25">
      <c r="A173" s="2">
        <v>44502</v>
      </c>
      <c r="B173" s="1">
        <v>605</v>
      </c>
      <c r="C173" s="1">
        <f t="shared" si="63"/>
        <v>1569982</v>
      </c>
      <c r="D173" s="1">
        <v>229</v>
      </c>
      <c r="E173" s="1">
        <f t="shared" si="51"/>
        <v>15</v>
      </c>
      <c r="F173" s="1">
        <f t="shared" si="52"/>
        <v>1.0700934579439252</v>
      </c>
      <c r="G173" s="1">
        <f t="shared" si="53"/>
        <v>1.0001458828236034</v>
      </c>
      <c r="H173" s="1">
        <f t="shared" si="48"/>
        <v>27873</v>
      </c>
      <c r="I173" s="1">
        <v>3</v>
      </c>
      <c r="J173" s="4">
        <f t="shared" si="54"/>
        <v>1.7753706730395633</v>
      </c>
      <c r="K173" s="1">
        <f t="shared" si="49"/>
        <v>1534790</v>
      </c>
      <c r="L173" s="1">
        <v>211</v>
      </c>
      <c r="M173" s="1">
        <f t="shared" si="55"/>
        <v>97.758445638230256</v>
      </c>
      <c r="N173" s="1">
        <f t="shared" si="56"/>
        <v>7319</v>
      </c>
      <c r="O173" s="1">
        <f t="shared" si="57"/>
        <v>1.0020536692223438</v>
      </c>
      <c r="P173" s="1">
        <f t="shared" si="50"/>
        <v>10389743</v>
      </c>
      <c r="Q173" s="1">
        <v>20031</v>
      </c>
      <c r="R173" s="1" t="s">
        <v>22</v>
      </c>
      <c r="S173" s="1">
        <f t="shared" si="58"/>
        <v>62834.853341397036</v>
      </c>
      <c r="T173" s="1">
        <f t="shared" si="59"/>
        <v>9494.901723616571</v>
      </c>
      <c r="U173" s="1">
        <f t="shared" si="60"/>
        <v>169.59537572254337</v>
      </c>
      <c r="V173" s="1">
        <f t="shared" si="61"/>
        <v>9338.5457864313976</v>
      </c>
      <c r="W173" s="4">
        <f t="shared" si="62"/>
        <v>15.110883878455898</v>
      </c>
    </row>
    <row r="174" spans="1:23" x14ac:dyDescent="0.25">
      <c r="A174" s="2">
        <v>44503</v>
      </c>
      <c r="B174" s="1">
        <v>606</v>
      </c>
      <c r="C174" s="1">
        <f t="shared" si="63"/>
        <v>1570238</v>
      </c>
      <c r="D174" s="1">
        <v>256</v>
      </c>
      <c r="E174" s="1">
        <f t="shared" si="51"/>
        <v>27</v>
      </c>
      <c r="F174" s="1">
        <f t="shared" si="52"/>
        <v>1.1179039301310043</v>
      </c>
      <c r="G174" s="1">
        <f t="shared" si="53"/>
        <v>1.0001630591943091</v>
      </c>
      <c r="H174" s="1">
        <f t="shared" si="48"/>
        <v>27880</v>
      </c>
      <c r="I174" s="1">
        <v>7</v>
      </c>
      <c r="J174" s="4">
        <f t="shared" si="54"/>
        <v>1.7755270220183181</v>
      </c>
      <c r="K174" s="1">
        <f t="shared" si="49"/>
        <v>1535027</v>
      </c>
      <c r="L174" s="1">
        <v>237</v>
      </c>
      <c r="M174" s="1">
        <f t="shared" si="55"/>
        <v>97.757601077034181</v>
      </c>
      <c r="N174" s="1">
        <f t="shared" si="56"/>
        <v>7331</v>
      </c>
      <c r="O174" s="1">
        <f t="shared" si="57"/>
        <v>1.0016395682470283</v>
      </c>
      <c r="P174" s="1">
        <f t="shared" si="50"/>
        <v>10409266</v>
      </c>
      <c r="Q174" s="1">
        <v>19523</v>
      </c>
      <c r="R174" s="1" t="s">
        <v>22</v>
      </c>
      <c r="S174" s="1">
        <f t="shared" si="58"/>
        <v>62952.924100393109</v>
      </c>
      <c r="T174" s="1">
        <f t="shared" si="59"/>
        <v>9496.44995464167</v>
      </c>
      <c r="U174" s="1">
        <f t="shared" si="60"/>
        <v>169.63796775174933</v>
      </c>
      <c r="V174" s="1">
        <f t="shared" si="61"/>
        <v>9339.9878308487987</v>
      </c>
      <c r="W174" s="4">
        <f t="shared" si="62"/>
        <v>15.085002150968185</v>
      </c>
    </row>
    <row r="175" spans="1:23" x14ac:dyDescent="0.25">
      <c r="A175" s="2">
        <v>44504</v>
      </c>
      <c r="B175" s="1">
        <v>607</v>
      </c>
      <c r="C175" s="1">
        <f t="shared" si="63"/>
        <v>1570485</v>
      </c>
      <c r="D175" s="1">
        <v>247</v>
      </c>
      <c r="E175" s="1">
        <f t="shared" si="51"/>
        <v>-9</v>
      </c>
      <c r="F175" s="1">
        <f t="shared" si="52"/>
        <v>0.96484375</v>
      </c>
      <c r="G175" s="1">
        <f t="shared" si="53"/>
        <v>1.0001573009951357</v>
      </c>
      <c r="H175" s="1">
        <f t="shared" si="48"/>
        <v>27887</v>
      </c>
      <c r="I175" s="1">
        <v>7</v>
      </c>
      <c r="J175" s="4">
        <f t="shared" si="54"/>
        <v>1.7756934959582551</v>
      </c>
      <c r="K175" s="1">
        <f t="shared" si="49"/>
        <v>1535254</v>
      </c>
      <c r="L175" s="1">
        <v>227</v>
      </c>
      <c r="M175" s="1">
        <f t="shared" si="55"/>
        <v>97.756680261193196</v>
      </c>
      <c r="N175" s="1">
        <f t="shared" si="56"/>
        <v>7344</v>
      </c>
      <c r="O175" s="1">
        <f t="shared" si="57"/>
        <v>1.0017732915018416</v>
      </c>
      <c r="P175" s="1">
        <f t="shared" si="50"/>
        <v>10427956</v>
      </c>
      <c r="Q175" s="1">
        <v>18690</v>
      </c>
      <c r="R175" s="1" t="s">
        <v>22</v>
      </c>
      <c r="S175" s="1">
        <f t="shared" si="58"/>
        <v>63065.957060780165</v>
      </c>
      <c r="T175" s="1">
        <f t="shared" si="59"/>
        <v>9497.9437556697922</v>
      </c>
      <c r="U175" s="1">
        <f t="shared" si="60"/>
        <v>169.68055978095529</v>
      </c>
      <c r="V175" s="1">
        <f t="shared" si="61"/>
        <v>9341.3690295101915</v>
      </c>
      <c r="W175" s="4">
        <f t="shared" si="62"/>
        <v>15.060333971489715</v>
      </c>
    </row>
    <row r="176" spans="1:23" x14ac:dyDescent="0.25">
      <c r="A176" s="2">
        <v>44505</v>
      </c>
      <c r="B176" s="1">
        <v>608</v>
      </c>
      <c r="C176" s="1">
        <f t="shared" si="63"/>
        <v>1570485</v>
      </c>
      <c r="D176" s="1">
        <v>0</v>
      </c>
      <c r="E176" s="1">
        <f t="shared" si="51"/>
        <v>-247</v>
      </c>
      <c r="F176" s="1">
        <f t="shared" si="52"/>
        <v>0</v>
      </c>
      <c r="G176" s="1">
        <f t="shared" si="53"/>
        <v>1</v>
      </c>
      <c r="H176" s="1">
        <f t="shared" si="48"/>
        <v>27887</v>
      </c>
      <c r="I176" s="1">
        <v>0</v>
      </c>
      <c r="J176" s="4">
        <f t="shared" si="54"/>
        <v>1.7756934959582551</v>
      </c>
      <c r="K176" s="1">
        <f t="shared" si="49"/>
        <v>1535432</v>
      </c>
      <c r="L176" s="1">
        <v>178</v>
      </c>
      <c r="M176" s="1">
        <f t="shared" si="55"/>
        <v>97.768014339519311</v>
      </c>
      <c r="N176" s="1">
        <f t="shared" si="56"/>
        <v>7166</v>
      </c>
      <c r="O176" s="1">
        <f t="shared" si="57"/>
        <v>0.97576252723311552</v>
      </c>
      <c r="P176" s="1">
        <f t="shared" si="50"/>
        <v>10445402</v>
      </c>
      <c r="Q176" s="1">
        <v>17446</v>
      </c>
      <c r="R176" s="1" t="s">
        <v>22</v>
      </c>
      <c r="S176" s="1">
        <f t="shared" si="58"/>
        <v>63171.466586029637</v>
      </c>
      <c r="T176" s="1">
        <f t="shared" si="59"/>
        <v>9497.9437556697922</v>
      </c>
      <c r="U176" s="1">
        <f t="shared" si="60"/>
        <v>169.68055978095529</v>
      </c>
      <c r="V176" s="1">
        <f t="shared" si="61"/>
        <v>9342.4520839671441</v>
      </c>
      <c r="W176" s="4">
        <f t="shared" si="62"/>
        <v>15.03518007253335</v>
      </c>
    </row>
    <row r="177" spans="1:23" x14ac:dyDescent="0.25">
      <c r="A177" s="2">
        <v>44506</v>
      </c>
      <c r="B177" s="1">
        <v>609</v>
      </c>
      <c r="C177" s="1">
        <f t="shared" si="63"/>
        <v>1570835</v>
      </c>
      <c r="D177" s="1">
        <v>350</v>
      </c>
      <c r="E177" s="1">
        <f t="shared" si="51"/>
        <v>350</v>
      </c>
      <c r="F177" s="1" t="e">
        <f t="shared" si="52"/>
        <v>#DIV/0!</v>
      </c>
      <c r="G177" s="1">
        <f t="shared" si="53"/>
        <v>1.0002228610906823</v>
      </c>
      <c r="H177" s="1">
        <f t="shared" si="48"/>
        <v>27891</v>
      </c>
      <c r="I177" s="1">
        <v>4</v>
      </c>
      <c r="J177" s="4">
        <f t="shared" si="54"/>
        <v>1.775552492782501</v>
      </c>
      <c r="K177" s="1">
        <f t="shared" si="49"/>
        <v>1535589</v>
      </c>
      <c r="L177" s="1">
        <v>157</v>
      </c>
      <c r="M177" s="1">
        <f t="shared" si="55"/>
        <v>97.756225192334014</v>
      </c>
      <c r="N177" s="1">
        <f t="shared" si="56"/>
        <v>7355</v>
      </c>
      <c r="O177" s="1">
        <f t="shared" si="57"/>
        <v>1.0263745464694389</v>
      </c>
      <c r="P177" s="1">
        <f t="shared" si="50"/>
        <v>10458474</v>
      </c>
      <c r="Q177" s="1">
        <v>13072</v>
      </c>
      <c r="R177" s="1" t="s">
        <v>22</v>
      </c>
      <c r="S177" s="1">
        <f t="shared" si="58"/>
        <v>63250.52313274872</v>
      </c>
      <c r="T177" s="1">
        <f t="shared" si="59"/>
        <v>9500.0604777744174</v>
      </c>
      <c r="U177" s="1">
        <f t="shared" si="60"/>
        <v>169.7048980833587</v>
      </c>
      <c r="V177" s="1">
        <f t="shared" si="61"/>
        <v>9343.4073623364766</v>
      </c>
      <c r="W177" s="4">
        <f t="shared" si="62"/>
        <v>15.019734236562618</v>
      </c>
    </row>
    <row r="178" spans="1:23" x14ac:dyDescent="0.25">
      <c r="A178" s="2">
        <v>44507</v>
      </c>
      <c r="B178" s="1">
        <v>610</v>
      </c>
      <c r="C178" s="1">
        <f t="shared" si="63"/>
        <v>1571013</v>
      </c>
      <c r="D178" s="1">
        <v>178</v>
      </c>
      <c r="E178" s="1">
        <f t="shared" si="51"/>
        <v>-172</v>
      </c>
      <c r="F178" s="1">
        <f t="shared" si="52"/>
        <v>0.50857142857142856</v>
      </c>
      <c r="G178" s="1">
        <f t="shared" si="53"/>
        <v>1.0001133155296387</v>
      </c>
      <c r="H178" s="1">
        <f t="shared" si="48"/>
        <v>27895</v>
      </c>
      <c r="I178" s="1">
        <v>4</v>
      </c>
      <c r="J178" s="4">
        <f t="shared" si="54"/>
        <v>1.7756059306956722</v>
      </c>
      <c r="K178" s="1">
        <f t="shared" si="49"/>
        <v>1535779</v>
      </c>
      <c r="L178" s="1">
        <v>190</v>
      </c>
      <c r="M178" s="1">
        <f t="shared" si="55"/>
        <v>97.757243256421177</v>
      </c>
      <c r="N178" s="1">
        <f t="shared" si="56"/>
        <v>7339</v>
      </c>
      <c r="O178" s="1">
        <f t="shared" si="57"/>
        <v>0.99782460910944937</v>
      </c>
      <c r="P178" s="1">
        <f t="shared" si="50"/>
        <v>10473708</v>
      </c>
      <c r="Q178" s="1">
        <v>15234</v>
      </c>
      <c r="R178" s="1" t="s">
        <v>22</v>
      </c>
      <c r="S178" s="1">
        <f t="shared" si="58"/>
        <v>63342.654974296951</v>
      </c>
      <c r="T178" s="1">
        <f t="shared" si="59"/>
        <v>9501.1369821590561</v>
      </c>
      <c r="U178" s="1">
        <f t="shared" si="60"/>
        <v>169.72923638576211</v>
      </c>
      <c r="V178" s="1">
        <f t="shared" si="61"/>
        <v>9344.5634317006388</v>
      </c>
      <c r="W178" s="4">
        <f t="shared" si="62"/>
        <v>14.999587538625288</v>
      </c>
    </row>
    <row r="179" spans="1:23" x14ac:dyDescent="0.25">
      <c r="A179" s="2">
        <v>44508</v>
      </c>
      <c r="B179" s="1">
        <v>611</v>
      </c>
      <c r="C179" s="1">
        <f t="shared" si="63"/>
        <v>1571228</v>
      </c>
      <c r="D179" s="1">
        <v>215</v>
      </c>
      <c r="E179" s="1">
        <f t="shared" si="51"/>
        <v>37</v>
      </c>
      <c r="F179" s="1">
        <f t="shared" si="52"/>
        <v>1.2078651685393258</v>
      </c>
      <c r="G179" s="1">
        <f t="shared" si="53"/>
        <v>1.0001368543735794</v>
      </c>
      <c r="H179" s="1">
        <f t="shared" si="48"/>
        <v>27901</v>
      </c>
      <c r="I179" s="1">
        <v>6</v>
      </c>
      <c r="J179" s="4">
        <f t="shared" si="54"/>
        <v>1.7757448314312116</v>
      </c>
      <c r="K179" s="1">
        <f t="shared" si="49"/>
        <v>1535988</v>
      </c>
      <c r="L179" s="1">
        <v>209</v>
      </c>
      <c r="M179" s="1">
        <f t="shared" si="55"/>
        <v>97.757168278569367</v>
      </c>
      <c r="N179" s="1">
        <f t="shared" si="56"/>
        <v>7339</v>
      </c>
      <c r="O179" s="1">
        <f t="shared" si="57"/>
        <v>1</v>
      </c>
      <c r="P179" s="1">
        <f t="shared" si="50"/>
        <v>10490520</v>
      </c>
      <c r="Q179" s="1">
        <v>16812</v>
      </c>
      <c r="R179" s="1" t="s">
        <v>22</v>
      </c>
      <c r="S179" s="1">
        <f t="shared" si="58"/>
        <v>63444.330208648324</v>
      </c>
      <c r="T179" s="1">
        <f t="shared" si="59"/>
        <v>9502.4372543090412</v>
      </c>
      <c r="U179" s="1">
        <f t="shared" si="60"/>
        <v>169.76574383936722</v>
      </c>
      <c r="V179" s="1">
        <f t="shared" si="61"/>
        <v>9345.835108001218</v>
      </c>
      <c r="W179" s="4">
        <f t="shared" si="62"/>
        <v>14.977598822555985</v>
      </c>
    </row>
    <row r="180" spans="1:23" x14ac:dyDescent="0.25">
      <c r="A180" s="2">
        <v>44509</v>
      </c>
      <c r="B180" s="1">
        <v>612</v>
      </c>
      <c r="C180" s="1">
        <f t="shared" si="63"/>
        <v>1571434</v>
      </c>
      <c r="D180" s="1">
        <v>206</v>
      </c>
      <c r="E180" s="1">
        <f t="shared" si="51"/>
        <v>-9</v>
      </c>
      <c r="F180" s="1">
        <f t="shared" si="52"/>
        <v>0.95813953488372094</v>
      </c>
      <c r="G180" s="1">
        <f t="shared" si="53"/>
        <v>1.0001311076431938</v>
      </c>
      <c r="H180" s="1">
        <f t="shared" si="48"/>
        <v>27904</v>
      </c>
      <c r="I180" s="1">
        <v>3</v>
      </c>
      <c r="J180" s="4">
        <f t="shared" si="54"/>
        <v>1.7757029566625133</v>
      </c>
      <c r="K180" s="1">
        <f t="shared" si="49"/>
        <v>1536344</v>
      </c>
      <c r="L180" s="1">
        <v>356</v>
      </c>
      <c r="M180" s="1">
        <f t="shared" si="55"/>
        <v>97.767007713973356</v>
      </c>
      <c r="N180" s="1">
        <f t="shared" si="56"/>
        <v>7186</v>
      </c>
      <c r="O180" s="1">
        <f t="shared" si="57"/>
        <v>0.97915247308897668</v>
      </c>
      <c r="P180" s="1">
        <f t="shared" si="50"/>
        <v>10508050</v>
      </c>
      <c r="Q180" s="1">
        <v>17530</v>
      </c>
      <c r="R180" s="1" t="s">
        <v>22</v>
      </c>
      <c r="S180" s="1">
        <f t="shared" si="58"/>
        <v>63550.347747202904</v>
      </c>
      <c r="T180" s="1">
        <f t="shared" si="59"/>
        <v>9503.6830964620513</v>
      </c>
      <c r="U180" s="1">
        <f t="shared" si="60"/>
        <v>169.78399756616977</v>
      </c>
      <c r="V180" s="1">
        <f t="shared" si="61"/>
        <v>9348.0012169151196</v>
      </c>
      <c r="W180" s="4">
        <f t="shared" si="62"/>
        <v>14.954572922664052</v>
      </c>
    </row>
    <row r="181" spans="1:23" x14ac:dyDescent="0.25">
      <c r="A181" s="2">
        <v>44510</v>
      </c>
      <c r="B181" s="1">
        <v>613</v>
      </c>
      <c r="C181" s="1">
        <f t="shared" si="63"/>
        <v>1571669</v>
      </c>
      <c r="D181" s="1">
        <v>235</v>
      </c>
      <c r="E181" s="1">
        <f t="shared" si="51"/>
        <v>29</v>
      </c>
      <c r="F181" s="1">
        <f t="shared" si="52"/>
        <v>1.1407766990291262</v>
      </c>
      <c r="G181" s="1">
        <f t="shared" si="53"/>
        <v>1.0001495449379356</v>
      </c>
      <c r="H181" s="1">
        <f t="shared" si="48"/>
        <v>27906</v>
      </c>
      <c r="I181" s="1">
        <v>2</v>
      </c>
      <c r="J181" s="4">
        <f t="shared" si="54"/>
        <v>1.7755647022369214</v>
      </c>
      <c r="K181" s="1">
        <f t="shared" si="49"/>
        <v>1536615</v>
      </c>
      <c r="L181" s="1">
        <v>271</v>
      </c>
      <c r="M181" s="1">
        <f t="shared" si="55"/>
        <v>97.769632155371127</v>
      </c>
      <c r="N181" s="1">
        <f t="shared" si="56"/>
        <v>7148</v>
      </c>
      <c r="O181" s="1">
        <f t="shared" si="57"/>
        <v>0.99471193988310602</v>
      </c>
      <c r="P181" s="1">
        <f t="shared" si="50"/>
        <v>10526037</v>
      </c>
      <c r="Q181" s="1">
        <v>17987</v>
      </c>
      <c r="R181" s="1" t="s">
        <v>22</v>
      </c>
      <c r="S181" s="1">
        <f t="shared" si="58"/>
        <v>63659.129120048383</v>
      </c>
      <c r="T181" s="1">
        <f t="shared" si="59"/>
        <v>9505.1043241608713</v>
      </c>
      <c r="U181" s="1">
        <f t="shared" si="60"/>
        <v>169.79616671737148</v>
      </c>
      <c r="V181" s="1">
        <f t="shared" si="61"/>
        <v>9349.650136902952</v>
      </c>
      <c r="W181" s="4">
        <f t="shared" si="62"/>
        <v>14.931250954181522</v>
      </c>
    </row>
    <row r="182" spans="1:23" x14ac:dyDescent="0.25">
      <c r="A182" s="2">
        <v>44511</v>
      </c>
      <c r="B182" s="1">
        <v>614</v>
      </c>
      <c r="C182" s="1">
        <f t="shared" si="63"/>
        <v>1571906</v>
      </c>
      <c r="D182" s="1">
        <v>237</v>
      </c>
      <c r="E182" s="1">
        <f t="shared" si="51"/>
        <v>2</v>
      </c>
      <c r="F182" s="1">
        <f t="shared" si="52"/>
        <v>1.0085106382978724</v>
      </c>
      <c r="G182" s="1">
        <f t="shared" si="53"/>
        <v>1.0001507951101662</v>
      </c>
      <c r="H182" s="1">
        <f t="shared" si="48"/>
        <v>27907</v>
      </c>
      <c r="I182" s="1">
        <v>1</v>
      </c>
      <c r="J182" s="4">
        <f t="shared" si="54"/>
        <v>1.7753606131664361</v>
      </c>
      <c r="K182" s="1">
        <f t="shared" si="49"/>
        <v>1536846</v>
      </c>
      <c r="L182" s="1">
        <v>231</v>
      </c>
      <c r="M182" s="1">
        <f t="shared" si="55"/>
        <v>97.769586731013177</v>
      </c>
      <c r="N182" s="1">
        <f t="shared" si="56"/>
        <v>7153</v>
      </c>
      <c r="O182" s="1">
        <f t="shared" si="57"/>
        <v>1.000699496362619</v>
      </c>
      <c r="P182" s="1">
        <f t="shared" si="50"/>
        <v>10545581</v>
      </c>
      <c r="Q182" s="1">
        <v>19544</v>
      </c>
      <c r="R182" s="1" t="s">
        <v>22</v>
      </c>
      <c r="S182" s="1">
        <f t="shared" si="58"/>
        <v>63777.326882370733</v>
      </c>
      <c r="T182" s="1">
        <f t="shared" si="59"/>
        <v>9506.537647414576</v>
      </c>
      <c r="U182" s="1">
        <f t="shared" si="60"/>
        <v>169.80225129297233</v>
      </c>
      <c r="V182" s="1">
        <f t="shared" si="61"/>
        <v>9351.0556738667474</v>
      </c>
      <c r="W182" s="4">
        <f t="shared" si="62"/>
        <v>14.905826430995125</v>
      </c>
    </row>
    <row r="183" spans="1:23" x14ac:dyDescent="0.25">
      <c r="A183" s="2">
        <v>44512</v>
      </c>
      <c r="B183" s="1">
        <v>615</v>
      </c>
      <c r="C183" s="1">
        <f t="shared" si="63"/>
        <v>1572127</v>
      </c>
      <c r="D183" s="1">
        <v>221</v>
      </c>
      <c r="E183" s="1">
        <f t="shared" si="51"/>
        <v>-16</v>
      </c>
      <c r="F183" s="1">
        <f t="shared" si="52"/>
        <v>0.9324894514767933</v>
      </c>
      <c r="G183" s="1">
        <f t="shared" si="53"/>
        <v>1.0001405936487295</v>
      </c>
      <c r="H183" s="1">
        <f t="shared" si="48"/>
        <v>27912</v>
      </c>
      <c r="I183" s="1">
        <v>5</v>
      </c>
      <c r="J183" s="4">
        <f t="shared" si="54"/>
        <v>1.7754290842915361</v>
      </c>
      <c r="K183" s="1">
        <f t="shared" si="49"/>
        <v>1537065</v>
      </c>
      <c r="L183" s="1">
        <v>219</v>
      </c>
      <c r="M183" s="1">
        <f t="shared" si="55"/>
        <v>97.769773052685949</v>
      </c>
      <c r="N183" s="1">
        <f t="shared" si="56"/>
        <v>7150</v>
      </c>
      <c r="O183" s="1">
        <f t="shared" si="57"/>
        <v>0.99958059555431289</v>
      </c>
      <c r="P183" s="1">
        <f t="shared" si="50"/>
        <v>10562812</v>
      </c>
      <c r="Q183" s="1">
        <v>17231</v>
      </c>
      <c r="R183" s="1" t="s">
        <v>22</v>
      </c>
      <c r="S183" s="1">
        <f t="shared" si="58"/>
        <v>63881.536135470218</v>
      </c>
      <c r="T183" s="1">
        <f t="shared" si="59"/>
        <v>9507.8742062292113</v>
      </c>
      <c r="U183" s="1">
        <f t="shared" si="60"/>
        <v>169.83267417097659</v>
      </c>
      <c r="V183" s="1">
        <f t="shared" si="61"/>
        <v>9352.3881959233349</v>
      </c>
      <c r="W183" s="4">
        <f t="shared" si="62"/>
        <v>14.883602964816568</v>
      </c>
    </row>
    <row r="184" spans="1:23" x14ac:dyDescent="0.25">
      <c r="A184" s="2">
        <v>44513</v>
      </c>
      <c r="B184" s="1">
        <v>616</v>
      </c>
      <c r="C184" s="1">
        <f t="shared" si="63"/>
        <v>1572278</v>
      </c>
      <c r="D184" s="1">
        <v>151</v>
      </c>
      <c r="E184" s="1">
        <f t="shared" si="51"/>
        <v>-70</v>
      </c>
      <c r="F184" s="1">
        <f t="shared" si="52"/>
        <v>0.68325791855203621</v>
      </c>
      <c r="G184" s="1">
        <f t="shared" si="53"/>
        <v>1.000096048220023</v>
      </c>
      <c r="H184" s="1">
        <f t="shared" si="48"/>
        <v>27918</v>
      </c>
      <c r="I184" s="1">
        <v>6</v>
      </c>
      <c r="J184" s="4">
        <f t="shared" si="54"/>
        <v>1.7756401857686746</v>
      </c>
      <c r="K184" s="1">
        <f t="shared" si="49"/>
        <v>1537257</v>
      </c>
      <c r="L184" s="1">
        <v>192</v>
      </c>
      <c r="M184" s="1">
        <f t="shared" si="55"/>
        <v>97.772594922780826</v>
      </c>
      <c r="N184" s="1">
        <f t="shared" si="56"/>
        <v>7103</v>
      </c>
      <c r="O184" s="1">
        <f t="shared" si="57"/>
        <v>0.99342657342657348</v>
      </c>
      <c r="P184" s="1">
        <f t="shared" si="50"/>
        <v>10576381</v>
      </c>
      <c r="Q184" s="1">
        <v>13569</v>
      </c>
      <c r="R184" s="1" t="s">
        <v>22</v>
      </c>
      <c r="S184" s="1">
        <f t="shared" si="58"/>
        <v>63963.598427577868</v>
      </c>
      <c r="T184" s="1">
        <f t="shared" si="59"/>
        <v>9508.7874206229208</v>
      </c>
      <c r="U184" s="1">
        <f t="shared" si="60"/>
        <v>169.8691816245817</v>
      </c>
      <c r="V184" s="1">
        <f t="shared" si="61"/>
        <v>9353.5564344386985</v>
      </c>
      <c r="W184" s="4">
        <f t="shared" si="62"/>
        <v>14.865935710901489</v>
      </c>
    </row>
    <row r="185" spans="1:23" x14ac:dyDescent="0.25">
      <c r="A185" s="2">
        <v>44514</v>
      </c>
      <c r="B185" s="1">
        <v>617</v>
      </c>
      <c r="C185" s="1">
        <f t="shared" si="63"/>
        <v>1572501</v>
      </c>
      <c r="D185" s="1">
        <v>223</v>
      </c>
      <c r="E185" s="1">
        <f t="shared" si="51"/>
        <v>72</v>
      </c>
      <c r="F185" s="1">
        <f t="shared" si="52"/>
        <v>1.4768211920529801</v>
      </c>
      <c r="G185" s="1">
        <f t="shared" si="53"/>
        <v>1.000141832424037</v>
      </c>
      <c r="H185" s="1">
        <f t="shared" si="48"/>
        <v>27922</v>
      </c>
      <c r="I185" s="1">
        <v>4</v>
      </c>
      <c r="J185" s="4">
        <f t="shared" si="54"/>
        <v>1.7756427499887124</v>
      </c>
      <c r="K185" s="1">
        <f t="shared" si="49"/>
        <v>1537469</v>
      </c>
      <c r="L185" s="1">
        <v>212</v>
      </c>
      <c r="M185" s="1">
        <f t="shared" si="55"/>
        <v>97.77221127363353</v>
      </c>
      <c r="N185" s="1">
        <f t="shared" si="56"/>
        <v>7110</v>
      </c>
      <c r="O185" s="1">
        <f t="shared" si="57"/>
        <v>1.0009854990848936</v>
      </c>
      <c r="P185" s="1">
        <f t="shared" si="50"/>
        <v>10595898</v>
      </c>
      <c r="Q185" s="1">
        <v>19517</v>
      </c>
      <c r="R185" s="1" t="s">
        <v>22</v>
      </c>
      <c r="S185" s="1">
        <f t="shared" si="58"/>
        <v>64081.632899909288</v>
      </c>
      <c r="T185" s="1">
        <f t="shared" si="59"/>
        <v>9510.1360749924406</v>
      </c>
      <c r="U185" s="1">
        <f t="shared" si="60"/>
        <v>169.89351992698511</v>
      </c>
      <c r="V185" s="1">
        <f t="shared" si="61"/>
        <v>9354.8463644660787</v>
      </c>
      <c r="W185" s="4">
        <f t="shared" si="62"/>
        <v>14.84065814903088</v>
      </c>
    </row>
    <row r="186" spans="1:23" x14ac:dyDescent="0.25">
      <c r="A186" s="2">
        <v>44515</v>
      </c>
      <c r="B186" s="1">
        <v>618</v>
      </c>
      <c r="C186" s="1">
        <f t="shared" si="63"/>
        <v>1572735</v>
      </c>
      <c r="D186" s="1">
        <v>234</v>
      </c>
      <c r="E186" s="1">
        <f t="shared" si="51"/>
        <v>11</v>
      </c>
      <c r="F186" s="1">
        <f t="shared" si="52"/>
        <v>1.0493273542600896</v>
      </c>
      <c r="G186" s="1">
        <f t="shared" si="53"/>
        <v>1.0001488075365295</v>
      </c>
      <c r="H186" s="1">
        <f t="shared" si="48"/>
        <v>27926</v>
      </c>
      <c r="I186" s="1">
        <v>4</v>
      </c>
      <c r="J186" s="4">
        <f t="shared" si="54"/>
        <v>1.7756328942892479</v>
      </c>
      <c r="K186" s="1">
        <f t="shared" si="49"/>
        <v>1537698</v>
      </c>
      <c r="L186" s="1">
        <v>229</v>
      </c>
      <c r="M186" s="1">
        <f t="shared" si="55"/>
        <v>97.77222481854858</v>
      </c>
      <c r="N186" s="1">
        <f t="shared" si="56"/>
        <v>7111</v>
      </c>
      <c r="O186" s="1">
        <f t="shared" si="57"/>
        <v>1.0001406469760901</v>
      </c>
      <c r="P186" s="1">
        <f t="shared" si="50"/>
        <v>10613598</v>
      </c>
      <c r="Q186" s="1">
        <v>17700</v>
      </c>
      <c r="R186" s="1" t="s">
        <v>22</v>
      </c>
      <c r="S186" s="1">
        <f t="shared" si="58"/>
        <v>64188.67856062897</v>
      </c>
      <c r="T186" s="1">
        <f t="shared" si="59"/>
        <v>9511.5512549138202</v>
      </c>
      <c r="U186" s="1">
        <f t="shared" si="60"/>
        <v>169.91785822938851</v>
      </c>
      <c r="V186" s="1">
        <f t="shared" si="61"/>
        <v>9356.2397322786746</v>
      </c>
      <c r="W186" s="4">
        <f t="shared" si="62"/>
        <v>14.818113518149076</v>
      </c>
    </row>
    <row r="187" spans="1:23" x14ac:dyDescent="0.25">
      <c r="A187" s="2">
        <v>44516</v>
      </c>
      <c r="B187" s="1">
        <v>619</v>
      </c>
      <c r="C187" s="1">
        <f t="shared" si="63"/>
        <v>1572948</v>
      </c>
      <c r="D187" s="1">
        <v>213</v>
      </c>
      <c r="E187" s="1">
        <f t="shared" si="51"/>
        <v>-21</v>
      </c>
      <c r="F187" s="1">
        <f t="shared" si="52"/>
        <v>0.91025641025641024</v>
      </c>
      <c r="G187" s="1">
        <f t="shared" si="53"/>
        <v>1.00013543286059</v>
      </c>
      <c r="H187" s="1">
        <f t="shared" si="48"/>
        <v>27928</v>
      </c>
      <c r="I187" s="1">
        <v>2</v>
      </c>
      <c r="J187" s="4">
        <f t="shared" si="54"/>
        <v>1.7755195975963602</v>
      </c>
      <c r="K187" s="1">
        <f t="shared" si="49"/>
        <v>1537921</v>
      </c>
      <c r="L187" s="1">
        <v>223</v>
      </c>
      <c r="M187" s="1">
        <f t="shared" si="55"/>
        <v>97.77316224058265</v>
      </c>
      <c r="N187" s="1">
        <f t="shared" si="56"/>
        <v>7099</v>
      </c>
      <c r="O187" s="1">
        <f t="shared" si="57"/>
        <v>0.9983124736324005</v>
      </c>
      <c r="P187" s="1">
        <f t="shared" si="50"/>
        <v>10634362</v>
      </c>
      <c r="Q187" s="1">
        <v>20764</v>
      </c>
      <c r="R187" s="1" t="s">
        <v>22</v>
      </c>
      <c r="S187" s="1">
        <f t="shared" si="58"/>
        <v>64314.254611430304</v>
      </c>
      <c r="T187" s="1">
        <f t="shared" si="59"/>
        <v>9512.8394315089208</v>
      </c>
      <c r="U187" s="1">
        <f t="shared" si="60"/>
        <v>169.93002738059022</v>
      </c>
      <c r="V187" s="1">
        <f t="shared" si="61"/>
        <v>9357.596592637663</v>
      </c>
      <c r="W187" s="4">
        <f t="shared" si="62"/>
        <v>14.791183523750648</v>
      </c>
    </row>
    <row r="188" spans="1:23" x14ac:dyDescent="0.25">
      <c r="A188" s="2">
        <v>44517</v>
      </c>
      <c r="B188" s="1">
        <v>620</v>
      </c>
      <c r="C188" s="1">
        <f t="shared" si="63"/>
        <v>1573214</v>
      </c>
      <c r="D188" s="1">
        <v>266</v>
      </c>
      <c r="E188" s="1">
        <f t="shared" si="51"/>
        <v>53</v>
      </c>
      <c r="F188" s="1">
        <f t="shared" si="52"/>
        <v>1.2488262910798122</v>
      </c>
      <c r="G188" s="1">
        <f t="shared" si="53"/>
        <v>1.0001691092140363</v>
      </c>
      <c r="H188" s="1">
        <f t="shared" si="48"/>
        <v>27934</v>
      </c>
      <c r="I188" s="1">
        <v>6</v>
      </c>
      <c r="J188" s="4">
        <f t="shared" si="54"/>
        <v>1.7756007764995734</v>
      </c>
      <c r="K188" s="1">
        <f t="shared" si="49"/>
        <v>1538178</v>
      </c>
      <c r="L188" s="1">
        <v>257</v>
      </c>
      <c r="M188" s="1">
        <f t="shared" si="55"/>
        <v>97.772966678404856</v>
      </c>
      <c r="N188" s="1">
        <f t="shared" si="56"/>
        <v>7102</v>
      </c>
      <c r="O188" s="1">
        <f t="shared" si="57"/>
        <v>1.0004225947316523</v>
      </c>
      <c r="P188" s="1">
        <f t="shared" si="50"/>
        <v>10654032</v>
      </c>
      <c r="Q188" s="1">
        <v>19670</v>
      </c>
      <c r="R188" s="1" t="s">
        <v>22</v>
      </c>
      <c r="S188" s="1">
        <f t="shared" si="58"/>
        <v>64433.21439371031</v>
      </c>
      <c r="T188" s="1">
        <f t="shared" si="59"/>
        <v>9514.4481403084374</v>
      </c>
      <c r="U188" s="1">
        <f t="shared" si="60"/>
        <v>169.96653483419533</v>
      </c>
      <c r="V188" s="1">
        <f t="shared" si="61"/>
        <v>9359.1603285670826</v>
      </c>
      <c r="W188" s="4">
        <f t="shared" si="62"/>
        <v>14.766372017654913</v>
      </c>
    </row>
    <row r="189" spans="1:23" x14ac:dyDescent="0.25">
      <c r="A189" s="2">
        <v>44518</v>
      </c>
      <c r="B189" s="1">
        <v>621</v>
      </c>
      <c r="C189" s="1">
        <f t="shared" si="63"/>
        <v>1573458</v>
      </c>
      <c r="D189" s="1">
        <v>244</v>
      </c>
      <c r="E189" s="1">
        <f t="shared" si="51"/>
        <v>-22</v>
      </c>
      <c r="F189" s="1">
        <f t="shared" si="52"/>
        <v>0.91729323308270672</v>
      </c>
      <c r="G189" s="1">
        <f t="shared" si="53"/>
        <v>1.0001550965094386</v>
      </c>
      <c r="H189" s="1">
        <f t="shared" si="48"/>
        <v>27939</v>
      </c>
      <c r="I189" s="1">
        <v>5</v>
      </c>
      <c r="J189" s="4">
        <f t="shared" si="54"/>
        <v>1.7756432011531289</v>
      </c>
      <c r="K189" s="1">
        <f t="shared" si="49"/>
        <v>1538472</v>
      </c>
      <c r="L189" s="1">
        <v>294</v>
      </c>
      <c r="M189" s="1">
        <f t="shared" si="55"/>
        <v>97.776489744244842</v>
      </c>
      <c r="N189" s="1">
        <f t="shared" si="56"/>
        <v>7047</v>
      </c>
      <c r="O189" s="1">
        <f t="shared" si="57"/>
        <v>0.99225570261898055</v>
      </c>
      <c r="P189" s="1">
        <f t="shared" si="50"/>
        <v>10673539</v>
      </c>
      <c r="Q189" s="1">
        <v>19507</v>
      </c>
      <c r="R189" s="1" t="s">
        <v>22</v>
      </c>
      <c r="S189" s="1">
        <f t="shared" si="58"/>
        <v>64551.188388267314</v>
      </c>
      <c r="T189" s="1">
        <f t="shared" si="59"/>
        <v>9515.9237980042344</v>
      </c>
      <c r="U189" s="1">
        <f t="shared" si="60"/>
        <v>169.99695771219959</v>
      </c>
      <c r="V189" s="1">
        <f t="shared" si="61"/>
        <v>9360.9491937937328</v>
      </c>
      <c r="W189" s="4">
        <f t="shared" si="62"/>
        <v>14.741670967801776</v>
      </c>
    </row>
    <row r="190" spans="1:23" x14ac:dyDescent="0.25">
      <c r="A190" s="2">
        <v>44519</v>
      </c>
      <c r="B190" s="1">
        <v>622</v>
      </c>
      <c r="C190" s="1">
        <f t="shared" si="63"/>
        <v>1573711</v>
      </c>
      <c r="D190" s="1">
        <v>253</v>
      </c>
      <c r="E190" s="1">
        <f t="shared" si="51"/>
        <v>9</v>
      </c>
      <c r="F190" s="1">
        <f t="shared" si="52"/>
        <v>1.0368852459016393</v>
      </c>
      <c r="G190" s="1">
        <f t="shared" si="53"/>
        <v>1.0001607923439966</v>
      </c>
      <c r="H190" s="1">
        <f t="shared" si="48"/>
        <v>27946</v>
      </c>
      <c r="I190" s="1">
        <v>7</v>
      </c>
      <c r="J190" s="4">
        <f t="shared" si="54"/>
        <v>1.7758025457024829</v>
      </c>
      <c r="K190" s="1">
        <f t="shared" si="49"/>
        <v>1538770</v>
      </c>
      <c r="L190" s="1">
        <v>298</v>
      </c>
      <c r="M190" s="1">
        <f t="shared" si="55"/>
        <v>97.779706693287395</v>
      </c>
      <c r="N190" s="1">
        <f t="shared" si="56"/>
        <v>6995</v>
      </c>
      <c r="O190" s="1">
        <f t="shared" si="57"/>
        <v>0.99262097346388534</v>
      </c>
      <c r="P190" s="1">
        <f t="shared" si="50"/>
        <v>10691663</v>
      </c>
      <c r="Q190" s="1">
        <v>18124</v>
      </c>
      <c r="R190" s="1" t="s">
        <v>22</v>
      </c>
      <c r="S190" s="1">
        <f t="shared" si="58"/>
        <v>64660.798306622317</v>
      </c>
      <c r="T190" s="1">
        <f t="shared" si="59"/>
        <v>9517.4538856970066</v>
      </c>
      <c r="U190" s="1">
        <f t="shared" si="60"/>
        <v>170.03954974140555</v>
      </c>
      <c r="V190" s="1">
        <f t="shared" si="61"/>
        <v>9362.7623973227874</v>
      </c>
      <c r="W190" s="4">
        <f t="shared" si="62"/>
        <v>14.719047916119315</v>
      </c>
    </row>
    <row r="191" spans="1:23" x14ac:dyDescent="0.25">
      <c r="A191" s="2">
        <v>44520</v>
      </c>
      <c r="B191" s="1">
        <v>623</v>
      </c>
      <c r="C191" s="1">
        <f t="shared" si="63"/>
        <v>1573889</v>
      </c>
      <c r="D191" s="1">
        <v>178</v>
      </c>
      <c r="E191" s="1">
        <f t="shared" si="51"/>
        <v>-75</v>
      </c>
      <c r="F191" s="1">
        <f t="shared" si="52"/>
        <v>0.70355731225296447</v>
      </c>
      <c r="G191" s="1">
        <f t="shared" si="53"/>
        <v>1.0001131084424015</v>
      </c>
      <c r="H191" s="1">
        <f t="shared" si="48"/>
        <v>27946</v>
      </c>
      <c r="I191" s="1">
        <v>0</v>
      </c>
      <c r="J191" s="4">
        <f t="shared" si="54"/>
        <v>1.7756017101587214</v>
      </c>
      <c r="K191" s="1">
        <f t="shared" si="49"/>
        <v>1538960</v>
      </c>
      <c r="L191" s="1">
        <v>190</v>
      </c>
      <c r="M191" s="1">
        <f t="shared" si="55"/>
        <v>97.780720241389318</v>
      </c>
      <c r="N191" s="1">
        <f t="shared" si="56"/>
        <v>6983</v>
      </c>
      <c r="O191" s="1">
        <f t="shared" si="57"/>
        <v>0.99828448892065758</v>
      </c>
      <c r="P191" s="1">
        <f t="shared" si="50"/>
        <v>10706770</v>
      </c>
      <c r="Q191" s="1">
        <v>15107</v>
      </c>
      <c r="R191" s="1" t="s">
        <v>22</v>
      </c>
      <c r="S191" s="1">
        <f t="shared" si="58"/>
        <v>64752.162080435439</v>
      </c>
      <c r="T191" s="1">
        <f t="shared" si="59"/>
        <v>9518.5303900816452</v>
      </c>
      <c r="U191" s="1">
        <f t="shared" si="60"/>
        <v>170.03954974140555</v>
      </c>
      <c r="V191" s="1">
        <f t="shared" si="61"/>
        <v>9363.9184666869496</v>
      </c>
      <c r="W191" s="4">
        <f t="shared" si="62"/>
        <v>14.699942186112153</v>
      </c>
    </row>
    <row r="192" spans="1:23" x14ac:dyDescent="0.25">
      <c r="A192" s="2">
        <v>44521</v>
      </c>
      <c r="B192" s="1">
        <v>624</v>
      </c>
      <c r="C192" s="1">
        <f t="shared" si="63"/>
        <v>1574088</v>
      </c>
      <c r="D192" s="1">
        <v>199</v>
      </c>
      <c r="E192" s="1">
        <f t="shared" si="51"/>
        <v>21</v>
      </c>
      <c r="F192" s="1">
        <f t="shared" si="52"/>
        <v>1.1179775280898876</v>
      </c>
      <c r="G192" s="1">
        <f t="shared" si="53"/>
        <v>1.0001264383955921</v>
      </c>
      <c r="H192" s="1">
        <f t="shared" si="48"/>
        <v>27953</v>
      </c>
      <c r="I192" s="1">
        <v>7</v>
      </c>
      <c r="J192" s="4">
        <f t="shared" si="54"/>
        <v>1.7758219362576932</v>
      </c>
      <c r="K192" s="1">
        <f t="shared" si="49"/>
        <v>1539152</v>
      </c>
      <c r="L192" s="1">
        <v>192</v>
      </c>
      <c r="M192" s="1">
        <f t="shared" si="55"/>
        <v>97.780556106138917</v>
      </c>
      <c r="N192" s="1">
        <f t="shared" si="56"/>
        <v>6983</v>
      </c>
      <c r="O192" s="1">
        <f t="shared" si="57"/>
        <v>1</v>
      </c>
      <c r="P192" s="1">
        <f t="shared" si="50"/>
        <v>10723905</v>
      </c>
      <c r="Q192" s="1">
        <v>17135</v>
      </c>
      <c r="R192" s="1" t="s">
        <v>22</v>
      </c>
      <c r="S192" s="1">
        <f t="shared" si="58"/>
        <v>64855.790746900515</v>
      </c>
      <c r="T192" s="1">
        <f t="shared" si="59"/>
        <v>9519.733897792561</v>
      </c>
      <c r="U192" s="1">
        <f t="shared" si="60"/>
        <v>170.08214177061151</v>
      </c>
      <c r="V192" s="1">
        <f t="shared" si="61"/>
        <v>9365.0867052023132</v>
      </c>
      <c r="W192" s="4">
        <f t="shared" si="62"/>
        <v>14.678309813449486</v>
      </c>
    </row>
    <row r="193" spans="1:23" x14ac:dyDescent="0.25">
      <c r="A193" s="2">
        <v>44522</v>
      </c>
      <c r="B193" s="1">
        <v>625</v>
      </c>
      <c r="C193" s="1">
        <f t="shared" si="63"/>
        <v>1574352</v>
      </c>
      <c r="D193" s="1">
        <v>264</v>
      </c>
      <c r="E193" s="1">
        <f t="shared" si="51"/>
        <v>65</v>
      </c>
      <c r="F193" s="1">
        <f t="shared" si="52"/>
        <v>1.3266331658291457</v>
      </c>
      <c r="G193" s="1">
        <f t="shared" si="53"/>
        <v>1.0001677161632641</v>
      </c>
      <c r="H193" s="1">
        <f t="shared" si="48"/>
        <v>27955</v>
      </c>
      <c r="I193" s="1">
        <v>2</v>
      </c>
      <c r="J193" s="4">
        <f t="shared" si="54"/>
        <v>1.7756511885524966</v>
      </c>
      <c r="K193" s="1">
        <f t="shared" si="49"/>
        <v>1539491</v>
      </c>
      <c r="L193" s="1">
        <v>339</v>
      </c>
      <c r="M193" s="1">
        <f t="shared" si="55"/>
        <v>97.785692145085719</v>
      </c>
      <c r="N193" s="1">
        <f t="shared" si="56"/>
        <v>6906</v>
      </c>
      <c r="O193" s="1">
        <f t="shared" si="57"/>
        <v>0.98897322067879134</v>
      </c>
      <c r="P193" s="1">
        <f t="shared" si="50"/>
        <v>10742519</v>
      </c>
      <c r="Q193" s="1">
        <v>18614</v>
      </c>
      <c r="R193" s="1" t="s">
        <v>22</v>
      </c>
      <c r="S193" s="1">
        <f t="shared" si="58"/>
        <v>64968.364076202</v>
      </c>
      <c r="T193" s="1">
        <f t="shared" si="59"/>
        <v>9521.3305110371948</v>
      </c>
      <c r="U193" s="1">
        <f t="shared" si="60"/>
        <v>170.09431092181322</v>
      </c>
      <c r="V193" s="1">
        <f t="shared" si="61"/>
        <v>9367.1493763310009</v>
      </c>
      <c r="W193" s="4">
        <f t="shared" si="62"/>
        <v>14.655333632642401</v>
      </c>
    </row>
    <row r="194" spans="1:23" x14ac:dyDescent="0.25">
      <c r="A194" s="2">
        <v>44523</v>
      </c>
      <c r="B194" s="1">
        <v>626</v>
      </c>
      <c r="C194" s="1">
        <f t="shared" si="63"/>
        <v>1574636</v>
      </c>
      <c r="D194" s="1">
        <v>284</v>
      </c>
      <c r="E194" s="1">
        <f t="shared" si="51"/>
        <v>20</v>
      </c>
      <c r="F194" s="1">
        <f t="shared" si="52"/>
        <v>1.0757575757575757</v>
      </c>
      <c r="G194" s="1">
        <f t="shared" si="53"/>
        <v>1.0001803916786081</v>
      </c>
      <c r="H194" s="1">
        <f t="shared" si="48"/>
        <v>27958</v>
      </c>
      <c r="I194" s="1">
        <v>3</v>
      </c>
      <c r="J194" s="4">
        <f t="shared" si="54"/>
        <v>1.7755214538471114</v>
      </c>
      <c r="K194" s="1">
        <f t="shared" si="49"/>
        <v>1539809</v>
      </c>
      <c r="L194" s="1">
        <v>318</v>
      </c>
      <c r="M194" s="1">
        <f t="shared" si="55"/>
        <v>97.788250744934075</v>
      </c>
      <c r="N194" s="1">
        <f t="shared" si="56"/>
        <v>6869</v>
      </c>
      <c r="O194" s="1">
        <f t="shared" si="57"/>
        <v>0.99464233999420792</v>
      </c>
      <c r="P194" s="1">
        <f t="shared" si="50"/>
        <v>10762087</v>
      </c>
      <c r="Q194" s="1">
        <v>19568</v>
      </c>
      <c r="R194" s="1" t="s">
        <v>22</v>
      </c>
      <c r="S194" s="1">
        <f t="shared" si="58"/>
        <v>65086.706985182951</v>
      </c>
      <c r="T194" s="1">
        <f t="shared" si="59"/>
        <v>9523.0480798306617</v>
      </c>
      <c r="U194" s="1">
        <f t="shared" si="60"/>
        <v>170.11256464861577</v>
      </c>
      <c r="V194" s="1">
        <f t="shared" si="61"/>
        <v>9369.0842713720722</v>
      </c>
      <c r="W194" s="4">
        <f t="shared" si="62"/>
        <v>14.631325689896393</v>
      </c>
    </row>
    <row r="195" spans="1:23" x14ac:dyDescent="0.25">
      <c r="A195" s="2">
        <v>44524</v>
      </c>
      <c r="B195" s="1">
        <v>627</v>
      </c>
      <c r="C195" s="1">
        <f t="shared" si="63"/>
        <v>1574948</v>
      </c>
      <c r="D195" s="1">
        <v>312</v>
      </c>
      <c r="E195" s="1">
        <f t="shared" si="51"/>
        <v>28</v>
      </c>
      <c r="F195" s="1">
        <f t="shared" si="52"/>
        <v>1.0985915492957747</v>
      </c>
      <c r="G195" s="1">
        <f t="shared" si="53"/>
        <v>1.000198141030689</v>
      </c>
      <c r="H195" s="1">
        <f t="shared" si="48"/>
        <v>27961</v>
      </c>
      <c r="I195" s="1">
        <v>3</v>
      </c>
      <c r="J195" s="4">
        <f t="shared" si="54"/>
        <v>1.7753602023685862</v>
      </c>
      <c r="K195" s="1">
        <f t="shared" si="49"/>
        <v>1540147</v>
      </c>
      <c r="L195" s="1">
        <v>338</v>
      </c>
      <c r="M195" s="1">
        <f t="shared" si="55"/>
        <v>97.790339744550295</v>
      </c>
      <c r="N195" s="1">
        <f t="shared" si="56"/>
        <v>6840</v>
      </c>
      <c r="O195" s="1">
        <f t="shared" si="57"/>
        <v>0.99577813364390744</v>
      </c>
      <c r="P195" s="1">
        <f t="shared" si="50"/>
        <v>10783089</v>
      </c>
      <c r="Q195" s="1">
        <v>21002</v>
      </c>
      <c r="R195" s="1" t="s">
        <v>22</v>
      </c>
      <c r="S195" s="1">
        <f t="shared" si="58"/>
        <v>65213.722407015426</v>
      </c>
      <c r="T195" s="1">
        <f t="shared" si="59"/>
        <v>9524.9349863925017</v>
      </c>
      <c r="U195" s="1">
        <f t="shared" si="60"/>
        <v>170.13081837541833</v>
      </c>
      <c r="V195" s="1">
        <f t="shared" si="61"/>
        <v>9371.1408579251602</v>
      </c>
      <c r="W195" s="4">
        <f t="shared" si="62"/>
        <v>14.605721978182689</v>
      </c>
    </row>
    <row r="196" spans="1:23" x14ac:dyDescent="0.25">
      <c r="A196" s="2">
        <v>44525</v>
      </c>
      <c r="B196" s="1">
        <v>628</v>
      </c>
      <c r="C196" s="1">
        <f t="shared" si="63"/>
        <v>1575185</v>
      </c>
      <c r="D196" s="1">
        <v>237</v>
      </c>
      <c r="E196" s="1">
        <f t="shared" si="51"/>
        <v>-75</v>
      </c>
      <c r="F196" s="1">
        <f t="shared" si="52"/>
        <v>0.75961538461538458</v>
      </c>
      <c r="G196" s="1">
        <f t="shared" si="53"/>
        <v>1.0001504811587429</v>
      </c>
      <c r="H196" s="1">
        <f t="shared" si="48"/>
        <v>27970</v>
      </c>
      <c r="I196" s="1">
        <v>9</v>
      </c>
      <c r="J196" s="4">
        <f t="shared" si="54"/>
        <v>1.7756644457635136</v>
      </c>
      <c r="K196" s="1">
        <f t="shared" si="49"/>
        <v>1540507</v>
      </c>
      <c r="L196" s="1">
        <v>360</v>
      </c>
      <c r="M196" s="1">
        <f t="shared" si="55"/>
        <v>97.798480813364776</v>
      </c>
      <c r="N196" s="1">
        <f t="shared" si="56"/>
        <v>6708</v>
      </c>
      <c r="O196" s="1">
        <f t="shared" si="57"/>
        <v>0.98070175438596496</v>
      </c>
      <c r="P196" s="1">
        <f t="shared" si="50"/>
        <v>10801977</v>
      </c>
      <c r="Q196" s="1">
        <v>18888</v>
      </c>
      <c r="R196" s="1" t="s">
        <v>22</v>
      </c>
      <c r="S196" s="1">
        <f t="shared" si="58"/>
        <v>65327.952827335954</v>
      </c>
      <c r="T196" s="1">
        <f t="shared" si="59"/>
        <v>9526.3683096462046</v>
      </c>
      <c r="U196" s="1">
        <f t="shared" si="60"/>
        <v>170.185579555826</v>
      </c>
      <c r="V196" s="1">
        <f t="shared" si="61"/>
        <v>9373.3313051414661</v>
      </c>
      <c r="W196" s="4">
        <f t="shared" si="62"/>
        <v>14.582376911189499</v>
      </c>
    </row>
    <row r="197" spans="1:23" x14ac:dyDescent="0.25">
      <c r="A197" s="2">
        <v>44526</v>
      </c>
      <c r="B197" s="1">
        <v>629</v>
      </c>
      <c r="C197" s="1">
        <f t="shared" si="63"/>
        <v>1575424</v>
      </c>
      <c r="D197" s="1">
        <v>239</v>
      </c>
      <c r="E197" s="1">
        <f t="shared" si="51"/>
        <v>2</v>
      </c>
      <c r="F197" s="1">
        <f t="shared" si="52"/>
        <v>1.0084388185654007</v>
      </c>
      <c r="G197" s="1">
        <f t="shared" si="53"/>
        <v>1.0001517282097023</v>
      </c>
      <c r="H197" s="1">
        <f t="shared" si="48"/>
        <v>27973</v>
      </c>
      <c r="I197" s="1">
        <v>3</v>
      </c>
      <c r="J197" s="4">
        <f t="shared" si="54"/>
        <v>1.7755854931751704</v>
      </c>
      <c r="K197" s="1">
        <f t="shared" si="49"/>
        <v>1540784</v>
      </c>
      <c r="L197" s="1">
        <v>277</v>
      </c>
      <c r="M197" s="1">
        <f t="shared" si="55"/>
        <v>97.801226844328895</v>
      </c>
      <c r="N197" s="1">
        <f t="shared" si="56"/>
        <v>6667</v>
      </c>
      <c r="O197" s="1">
        <f t="shared" si="57"/>
        <v>0.99388789505068575</v>
      </c>
      <c r="P197" s="1">
        <f t="shared" si="50"/>
        <v>10818893</v>
      </c>
      <c r="Q197" s="1">
        <v>16916</v>
      </c>
      <c r="R197" s="1" t="s">
        <v>22</v>
      </c>
      <c r="S197" s="1">
        <f t="shared" si="58"/>
        <v>65430.257030541281</v>
      </c>
      <c r="T197" s="1">
        <f t="shared" si="59"/>
        <v>9527.8137284547938</v>
      </c>
      <c r="U197" s="1">
        <f t="shared" si="60"/>
        <v>170.20383328262855</v>
      </c>
      <c r="V197" s="1">
        <f t="shared" si="61"/>
        <v>9375.0167325829025</v>
      </c>
      <c r="W197" s="4">
        <f t="shared" si="62"/>
        <v>14.561785572701385</v>
      </c>
    </row>
    <row r="198" spans="1:23" x14ac:dyDescent="0.25">
      <c r="A198" s="2">
        <v>44527</v>
      </c>
      <c r="B198" s="1">
        <v>630</v>
      </c>
      <c r="C198" s="1">
        <f t="shared" si="63"/>
        <v>1575579</v>
      </c>
      <c r="D198" s="1">
        <v>155</v>
      </c>
      <c r="E198" s="1">
        <f t="shared" si="51"/>
        <v>-84</v>
      </c>
      <c r="F198" s="1">
        <f t="shared" si="52"/>
        <v>0.64853556485355646</v>
      </c>
      <c r="G198" s="1">
        <f t="shared" si="53"/>
        <v>1.0000983862122197</v>
      </c>
      <c r="H198" s="1">
        <f t="shared" si="48"/>
        <v>27975</v>
      </c>
      <c r="I198" s="1">
        <v>2</v>
      </c>
      <c r="J198" s="4">
        <f t="shared" si="54"/>
        <v>1.7755377546920845</v>
      </c>
      <c r="K198" s="1">
        <f t="shared" si="49"/>
        <v>1540972</v>
      </c>
      <c r="L198" s="1">
        <v>188</v>
      </c>
      <c r="M198" s="1">
        <f t="shared" si="55"/>
        <v>97.803537620138371</v>
      </c>
      <c r="N198" s="1">
        <f t="shared" si="56"/>
        <v>6632</v>
      </c>
      <c r="O198" s="1">
        <f t="shared" si="57"/>
        <v>0.9947502624868757</v>
      </c>
      <c r="P198" s="1">
        <f t="shared" si="50"/>
        <v>10832355</v>
      </c>
      <c r="Q198" s="1">
        <v>13462</v>
      </c>
      <c r="R198" s="1" t="s">
        <v>22</v>
      </c>
      <c r="S198" s="1">
        <f t="shared" si="58"/>
        <v>65511.672210462661</v>
      </c>
      <c r="T198" s="1">
        <f t="shared" si="59"/>
        <v>9528.7511339582707</v>
      </c>
      <c r="U198" s="1">
        <f t="shared" si="60"/>
        <v>170.21600243383025</v>
      </c>
      <c r="V198" s="1">
        <f t="shared" si="61"/>
        <v>9376.1606327958634</v>
      </c>
      <c r="W198" s="4">
        <f t="shared" si="62"/>
        <v>14.545119690039702</v>
      </c>
    </row>
    <row r="199" spans="1:23" x14ac:dyDescent="0.25">
      <c r="A199" s="2">
        <v>44528</v>
      </c>
      <c r="B199" s="1">
        <v>631</v>
      </c>
      <c r="C199" s="1">
        <f t="shared" si="63"/>
        <v>1575784</v>
      </c>
      <c r="D199" s="1">
        <v>205</v>
      </c>
      <c r="E199" s="1">
        <f t="shared" si="51"/>
        <v>50</v>
      </c>
      <c r="F199" s="1">
        <f t="shared" si="52"/>
        <v>1.3225806451612903</v>
      </c>
      <c r="G199" s="1">
        <f t="shared" si="53"/>
        <v>1.000130110898914</v>
      </c>
      <c r="H199" s="1">
        <f t="shared" si="48"/>
        <v>27978</v>
      </c>
      <c r="I199" s="1">
        <v>3</v>
      </c>
      <c r="J199" s="4">
        <f t="shared" si="54"/>
        <v>1.7754971493554956</v>
      </c>
      <c r="K199" s="1">
        <f t="shared" si="49"/>
        <v>1541271</v>
      </c>
      <c r="L199" s="1">
        <v>299</v>
      </c>
      <c r="M199" s="1">
        <f t="shared" si="55"/>
        <v>97.80978865123646</v>
      </c>
      <c r="N199" s="1">
        <f t="shared" si="56"/>
        <v>6535</v>
      </c>
      <c r="O199" s="1">
        <f t="shared" si="57"/>
        <v>0.98537394451145954</v>
      </c>
      <c r="P199" s="1">
        <f t="shared" si="50"/>
        <v>10852166</v>
      </c>
      <c r="Q199" s="1">
        <v>19811</v>
      </c>
      <c r="R199" s="1" t="s">
        <v>22</v>
      </c>
      <c r="S199" s="1">
        <f t="shared" si="58"/>
        <v>65631.484729361968</v>
      </c>
      <c r="T199" s="1">
        <f t="shared" si="59"/>
        <v>9529.9909283338384</v>
      </c>
      <c r="U199" s="1">
        <f t="shared" si="60"/>
        <v>170.23425616063281</v>
      </c>
      <c r="V199" s="1">
        <f t="shared" si="61"/>
        <v>9377.9799209005178</v>
      </c>
      <c r="W199" s="4">
        <f t="shared" si="62"/>
        <v>14.520456100653087</v>
      </c>
    </row>
    <row r="200" spans="1:23" x14ac:dyDescent="0.25">
      <c r="A200" s="2">
        <v>44529</v>
      </c>
      <c r="B200" s="1">
        <v>632</v>
      </c>
      <c r="C200" s="1">
        <f t="shared" si="63"/>
        <v>1576011</v>
      </c>
      <c r="D200" s="1">
        <v>227</v>
      </c>
      <c r="E200" s="1">
        <f t="shared" si="51"/>
        <v>22</v>
      </c>
      <c r="F200" s="1">
        <f t="shared" si="52"/>
        <v>1.1073170731707318</v>
      </c>
      <c r="G200" s="1">
        <f t="shared" si="53"/>
        <v>1.0001440552766114</v>
      </c>
      <c r="H200" s="1">
        <f t="shared" si="48"/>
        <v>27980</v>
      </c>
      <c r="I200" s="1">
        <v>2</v>
      </c>
      <c r="J200" s="4">
        <f t="shared" si="54"/>
        <v>1.7753683191297522</v>
      </c>
      <c r="K200" s="1">
        <f t="shared" si="49"/>
        <v>1541551</v>
      </c>
      <c r="L200" s="1">
        <v>280</v>
      </c>
      <c r="M200" s="1">
        <f t="shared" si="55"/>
        <v>97.81346703798387</v>
      </c>
      <c r="N200" s="1">
        <f t="shared" si="56"/>
        <v>6480</v>
      </c>
      <c r="O200" s="1">
        <f t="shared" si="57"/>
        <v>0.991583779648049</v>
      </c>
      <c r="P200" s="1">
        <f t="shared" si="50"/>
        <v>10869057</v>
      </c>
      <c r="Q200" s="1">
        <v>16891</v>
      </c>
      <c r="R200" s="1" t="s">
        <v>22</v>
      </c>
      <c r="S200" s="1">
        <f t="shared" si="58"/>
        <v>65733.637738131234</v>
      </c>
      <c r="T200" s="1">
        <f t="shared" si="59"/>
        <v>9531.3637738131238</v>
      </c>
      <c r="U200" s="1">
        <f t="shared" si="60"/>
        <v>170.24642531183451</v>
      </c>
      <c r="V200" s="1">
        <f t="shared" si="61"/>
        <v>9379.6836020687551</v>
      </c>
      <c r="W200" s="4">
        <f t="shared" si="62"/>
        <v>14.499979161025653</v>
      </c>
    </row>
    <row r="201" spans="1:23" x14ac:dyDescent="0.25">
      <c r="A201" s="2">
        <v>44530</v>
      </c>
      <c r="B201" s="1">
        <v>633</v>
      </c>
      <c r="C201" s="1">
        <f t="shared" si="63"/>
        <v>1576284</v>
      </c>
      <c r="D201" s="1">
        <v>273</v>
      </c>
      <c r="E201" s="1">
        <f t="shared" si="51"/>
        <v>46</v>
      </c>
      <c r="F201" s="1">
        <f t="shared" si="52"/>
        <v>1.2026431718061674</v>
      </c>
      <c r="G201" s="1">
        <f t="shared" si="53"/>
        <v>1.0001732221412161</v>
      </c>
      <c r="H201" s="1">
        <f t="shared" si="48"/>
        <v>27981</v>
      </c>
      <c r="I201" s="1">
        <v>1</v>
      </c>
      <c r="J201" s="4">
        <f t="shared" si="54"/>
        <v>1.7751242796348881</v>
      </c>
      <c r="K201" s="1">
        <f t="shared" si="49"/>
        <v>1541919</v>
      </c>
      <c r="L201" s="1">
        <v>368</v>
      </c>
      <c r="M201" s="1">
        <f t="shared" si="55"/>
        <v>97.819872561035965</v>
      </c>
      <c r="N201" s="1">
        <f t="shared" si="56"/>
        <v>6384</v>
      </c>
      <c r="O201" s="1">
        <f t="shared" si="57"/>
        <v>0.98518518518518516</v>
      </c>
      <c r="P201" s="1">
        <f t="shared" si="50"/>
        <v>10888859</v>
      </c>
      <c r="Q201" s="1">
        <v>19802</v>
      </c>
      <c r="R201" s="1" t="s">
        <v>22</v>
      </c>
      <c r="S201" s="1">
        <f t="shared" si="58"/>
        <v>65853.395827033572</v>
      </c>
      <c r="T201" s="1">
        <f t="shared" si="59"/>
        <v>9533.0148170547327</v>
      </c>
      <c r="U201" s="1">
        <f t="shared" si="60"/>
        <v>170.25250988743537</v>
      </c>
      <c r="V201" s="1">
        <f t="shared" si="61"/>
        <v>9381.92272588987</v>
      </c>
      <c r="W201" s="4">
        <f t="shared" si="62"/>
        <v>14.476117286485204</v>
      </c>
    </row>
    <row r="202" spans="1:23" x14ac:dyDescent="0.25">
      <c r="A202" s="2">
        <v>44531</v>
      </c>
      <c r="B202" s="1">
        <v>634</v>
      </c>
      <c r="C202" s="1">
        <f t="shared" si="63"/>
        <v>1576566</v>
      </c>
      <c r="D202" s="1">
        <v>282</v>
      </c>
      <c r="E202" s="1">
        <f t="shared" si="51"/>
        <v>9</v>
      </c>
      <c r="F202" s="1">
        <f t="shared" si="52"/>
        <v>1.0329670329670331</v>
      </c>
      <c r="G202" s="1">
        <f t="shared" si="53"/>
        <v>1.0001789017715081</v>
      </c>
      <c r="H202" s="1">
        <f t="shared" ref="H202:H265" si="64">H201+I202</f>
        <v>27983</v>
      </c>
      <c r="I202" s="1">
        <v>2</v>
      </c>
      <c r="J202" s="4">
        <f t="shared" si="54"/>
        <v>1.7749336215546956</v>
      </c>
      <c r="K202" s="1">
        <f t="shared" ref="K202:K265" si="65">K201+L202</f>
        <v>1542302</v>
      </c>
      <c r="L202" s="1">
        <v>383</v>
      </c>
      <c r="M202" s="1">
        <f t="shared" si="55"/>
        <v>97.826668848624166</v>
      </c>
      <c r="N202" s="1">
        <f t="shared" si="56"/>
        <v>6281</v>
      </c>
      <c r="O202" s="1">
        <f t="shared" si="57"/>
        <v>0.98386591478696739</v>
      </c>
      <c r="P202" s="1">
        <f t="shared" ref="P202:P265" si="66">P201+Q202</f>
        <v>10907710</v>
      </c>
      <c r="Q202" s="1">
        <v>18851</v>
      </c>
      <c r="R202" s="1" t="s">
        <v>22</v>
      </c>
      <c r="S202" s="1">
        <f t="shared" si="58"/>
        <v>65967.402479588753</v>
      </c>
      <c r="T202" s="1">
        <f t="shared" si="59"/>
        <v>9534.7202902933168</v>
      </c>
      <c r="U202" s="1">
        <f t="shared" si="60"/>
        <v>170.26467903863707</v>
      </c>
      <c r="V202" s="1">
        <f t="shared" si="61"/>
        <v>9384.2531183449955</v>
      </c>
      <c r="W202" s="4">
        <f t="shared" si="62"/>
        <v>14.453684595575055</v>
      </c>
    </row>
    <row r="203" spans="1:23" x14ac:dyDescent="0.25">
      <c r="A203" s="2">
        <v>44532</v>
      </c>
      <c r="B203" s="1">
        <v>635</v>
      </c>
      <c r="C203" s="1">
        <f t="shared" si="63"/>
        <v>1576827</v>
      </c>
      <c r="D203" s="1">
        <v>261</v>
      </c>
      <c r="E203" s="1">
        <f t="shared" si="51"/>
        <v>-21</v>
      </c>
      <c r="F203" s="1">
        <f t="shared" si="52"/>
        <v>0.92553191489361697</v>
      </c>
      <c r="G203" s="1">
        <f t="shared" si="53"/>
        <v>1.0001655496820305</v>
      </c>
      <c r="H203" s="1">
        <f t="shared" si="64"/>
        <v>27986</v>
      </c>
      <c r="I203" s="1">
        <v>3</v>
      </c>
      <c r="J203" s="4">
        <f t="shared" si="54"/>
        <v>1.7748300859891413</v>
      </c>
      <c r="K203" s="1">
        <f t="shared" si="65"/>
        <v>1542615</v>
      </c>
      <c r="L203" s="1">
        <v>313</v>
      </c>
      <c r="M203" s="1">
        <f t="shared" si="55"/>
        <v>97.830326345249034</v>
      </c>
      <c r="N203" s="1">
        <f t="shared" si="56"/>
        <v>6226</v>
      </c>
      <c r="O203" s="1">
        <f t="shared" si="57"/>
        <v>0.99124343257443082</v>
      </c>
      <c r="P203" s="1">
        <f t="shared" si="66"/>
        <v>10928767</v>
      </c>
      <c r="Q203" s="1">
        <v>21057</v>
      </c>
      <c r="R203" s="1" t="s">
        <v>22</v>
      </c>
      <c r="S203" s="1">
        <f t="shared" si="58"/>
        <v>66094.750529180528</v>
      </c>
      <c r="T203" s="1">
        <f t="shared" si="59"/>
        <v>9536.2987602056255</v>
      </c>
      <c r="U203" s="1">
        <f t="shared" si="60"/>
        <v>170.28293276543963</v>
      </c>
      <c r="V203" s="1">
        <f t="shared" si="61"/>
        <v>9386.1575905080626</v>
      </c>
      <c r="W203" s="4">
        <f t="shared" si="62"/>
        <v>14.428224153740308</v>
      </c>
    </row>
    <row r="204" spans="1:23" x14ac:dyDescent="0.25">
      <c r="A204" s="2">
        <v>44533</v>
      </c>
      <c r="B204" s="1">
        <v>636</v>
      </c>
      <c r="C204" s="1">
        <f t="shared" si="63"/>
        <v>1577070</v>
      </c>
      <c r="D204" s="1">
        <v>243</v>
      </c>
      <c r="E204" s="1">
        <f t="shared" si="51"/>
        <v>-18</v>
      </c>
      <c r="F204" s="1">
        <f t="shared" si="52"/>
        <v>0.93103448275862066</v>
      </c>
      <c r="G204" s="1">
        <f t="shared" si="53"/>
        <v>1.0001541069502236</v>
      </c>
      <c r="H204" s="1">
        <f t="shared" si="64"/>
        <v>27989</v>
      </c>
      <c r="I204" s="1">
        <v>3</v>
      </c>
      <c r="J204" s="4">
        <f t="shared" si="54"/>
        <v>1.7747468406602116</v>
      </c>
      <c r="K204" s="1">
        <f t="shared" si="65"/>
        <v>1542840</v>
      </c>
      <c r="L204" s="1">
        <v>225</v>
      </c>
      <c r="M204" s="1">
        <f t="shared" si="55"/>
        <v>97.829519298445859</v>
      </c>
      <c r="N204" s="1">
        <f t="shared" si="56"/>
        <v>6241</v>
      </c>
      <c r="O204" s="1">
        <f t="shared" si="57"/>
        <v>1.0024092515258594</v>
      </c>
      <c r="P204" s="1">
        <f t="shared" si="66"/>
        <v>10946154</v>
      </c>
      <c r="Q204" s="1">
        <v>17387</v>
      </c>
      <c r="R204" s="1" t="s">
        <v>22</v>
      </c>
      <c r="S204" s="1">
        <f t="shared" si="58"/>
        <v>66199.903235560938</v>
      </c>
      <c r="T204" s="1">
        <f t="shared" si="59"/>
        <v>9537.7683701239803</v>
      </c>
      <c r="U204" s="1">
        <f t="shared" si="60"/>
        <v>170.30118649224218</v>
      </c>
      <c r="V204" s="1">
        <f t="shared" si="61"/>
        <v>9387.5266200182541</v>
      </c>
      <c r="W204" s="4">
        <f t="shared" si="62"/>
        <v>14.407526150280727</v>
      </c>
    </row>
    <row r="205" spans="1:23" x14ac:dyDescent="0.25">
      <c r="A205" s="2">
        <v>44534</v>
      </c>
      <c r="B205" s="1">
        <v>637</v>
      </c>
      <c r="C205" s="1">
        <f t="shared" si="63"/>
        <v>1577070</v>
      </c>
      <c r="D205" s="1">
        <v>0</v>
      </c>
      <c r="E205" s="1">
        <f t="shared" si="51"/>
        <v>-243</v>
      </c>
      <c r="F205" s="1">
        <f t="shared" si="52"/>
        <v>0</v>
      </c>
      <c r="G205" s="1">
        <f t="shared" si="53"/>
        <v>1</v>
      </c>
      <c r="H205" s="1">
        <f t="shared" si="64"/>
        <v>27989</v>
      </c>
      <c r="I205" s="1">
        <v>0</v>
      </c>
      <c r="J205" s="4">
        <f t="shared" si="54"/>
        <v>1.7747468406602116</v>
      </c>
      <c r="K205" s="1">
        <f t="shared" si="65"/>
        <v>1542840</v>
      </c>
      <c r="M205" s="1">
        <f t="shared" si="55"/>
        <v>97.829519298445859</v>
      </c>
      <c r="N205" s="1">
        <f t="shared" si="56"/>
        <v>6241</v>
      </c>
      <c r="O205" s="1">
        <f t="shared" si="57"/>
        <v>1</v>
      </c>
      <c r="P205" s="1">
        <f t="shared" si="66"/>
        <v>10962582</v>
      </c>
      <c r="Q205" s="1">
        <v>16428</v>
      </c>
      <c r="R205" s="1" t="s">
        <v>22</v>
      </c>
      <c r="S205" s="1">
        <f t="shared" si="58"/>
        <v>66299.256123374667</v>
      </c>
      <c r="T205" s="1">
        <f t="shared" si="59"/>
        <v>9537.7683701239803</v>
      </c>
      <c r="U205" s="1">
        <f t="shared" si="60"/>
        <v>170.30118649224218</v>
      </c>
      <c r="V205" s="1">
        <f t="shared" si="61"/>
        <v>9387.5266200182541</v>
      </c>
      <c r="W205" s="4">
        <f t="shared" si="62"/>
        <v>14.385935722077154</v>
      </c>
    </row>
    <row r="206" spans="1:23" x14ac:dyDescent="0.25">
      <c r="A206" s="2">
        <v>44535</v>
      </c>
      <c r="B206" s="1">
        <v>638</v>
      </c>
      <c r="C206" s="1">
        <f t="shared" si="63"/>
        <v>1577443</v>
      </c>
      <c r="D206" s="1">
        <v>373</v>
      </c>
      <c r="E206" s="1">
        <f t="shared" si="51"/>
        <v>373</v>
      </c>
      <c r="F206" s="1" t="e">
        <f t="shared" si="52"/>
        <v>#DIV/0!</v>
      </c>
      <c r="G206" s="1">
        <f t="shared" si="53"/>
        <v>1.0002365145491323</v>
      </c>
      <c r="H206" s="1">
        <f t="shared" si="64"/>
        <v>28001</v>
      </c>
      <c r="I206" s="1">
        <v>12</v>
      </c>
      <c r="J206" s="4">
        <f t="shared" si="54"/>
        <v>1.7750879112589171</v>
      </c>
      <c r="K206" s="1">
        <f t="shared" si="65"/>
        <v>1543228</v>
      </c>
      <c r="L206" s="1">
        <v>388</v>
      </c>
      <c r="M206" s="1">
        <f t="shared" si="55"/>
        <v>97.830983433315808</v>
      </c>
      <c r="N206" s="1">
        <f t="shared" si="56"/>
        <v>6214</v>
      </c>
      <c r="O206" s="1">
        <f t="shared" si="57"/>
        <v>0.99567377022912995</v>
      </c>
      <c r="P206" s="1">
        <f t="shared" si="66"/>
        <v>10981714</v>
      </c>
      <c r="Q206" s="1">
        <v>19132</v>
      </c>
      <c r="R206" s="1" t="s">
        <v>22</v>
      </c>
      <c r="S206" s="1">
        <f t="shared" si="58"/>
        <v>66414.962201390998</v>
      </c>
      <c r="T206" s="1">
        <f t="shared" si="59"/>
        <v>9540.0241911097673</v>
      </c>
      <c r="U206" s="1">
        <f t="shared" si="60"/>
        <v>170.3742013994524</v>
      </c>
      <c r="V206" s="1">
        <f t="shared" si="61"/>
        <v>9389.8874353513838</v>
      </c>
      <c r="W206" s="4">
        <f t="shared" si="62"/>
        <v>14.36426954845118</v>
      </c>
    </row>
    <row r="207" spans="1:23" x14ac:dyDescent="0.25">
      <c r="A207" s="2">
        <v>44536</v>
      </c>
      <c r="B207" s="1">
        <v>639</v>
      </c>
      <c r="C207" s="1">
        <f t="shared" si="63"/>
        <v>1577720</v>
      </c>
      <c r="D207" s="1">
        <v>277</v>
      </c>
      <c r="E207" s="1">
        <f t="shared" si="51"/>
        <v>-96</v>
      </c>
      <c r="F207" s="1">
        <f t="shared" si="52"/>
        <v>0.74262734584450407</v>
      </c>
      <c r="G207" s="1">
        <f t="shared" si="53"/>
        <v>1.0001756006397695</v>
      </c>
      <c r="H207" s="1">
        <f t="shared" si="64"/>
        <v>28005</v>
      </c>
      <c r="I207" s="1">
        <v>4</v>
      </c>
      <c r="J207" s="4">
        <f t="shared" si="54"/>
        <v>1.7750297898232892</v>
      </c>
      <c r="K207" s="1">
        <f t="shared" si="65"/>
        <v>1543554</v>
      </c>
      <c r="L207" s="1">
        <v>326</v>
      </c>
      <c r="M207" s="1">
        <f t="shared" si="55"/>
        <v>97.834469994675871</v>
      </c>
      <c r="N207" s="1">
        <f t="shared" si="56"/>
        <v>6161</v>
      </c>
      <c r="O207" s="1">
        <f t="shared" si="57"/>
        <v>0.99147087222401031</v>
      </c>
      <c r="P207" s="1">
        <f t="shared" si="66"/>
        <v>11000951</v>
      </c>
      <c r="Q207" s="1">
        <v>19237</v>
      </c>
      <c r="R207" s="1" t="s">
        <v>22</v>
      </c>
      <c r="S207" s="1">
        <f t="shared" si="58"/>
        <v>66531.303296038706</v>
      </c>
      <c r="T207" s="1">
        <f t="shared" si="59"/>
        <v>9541.6994254611436</v>
      </c>
      <c r="U207" s="1">
        <f t="shared" si="60"/>
        <v>170.39853970185581</v>
      </c>
      <c r="V207" s="1">
        <f t="shared" si="61"/>
        <v>9391.8710069972622</v>
      </c>
      <c r="W207" s="4">
        <f t="shared" si="62"/>
        <v>14.341669188418345</v>
      </c>
    </row>
    <row r="208" spans="1:23" x14ac:dyDescent="0.25">
      <c r="A208" s="2">
        <v>44537</v>
      </c>
      <c r="B208" s="1">
        <v>640</v>
      </c>
      <c r="C208" s="1">
        <f t="shared" si="63"/>
        <v>1578011</v>
      </c>
      <c r="D208" s="1">
        <v>291</v>
      </c>
      <c r="E208" s="1">
        <f t="shared" ref="E208:E263" si="67">D208-D207</f>
        <v>14</v>
      </c>
      <c r="F208" s="1">
        <f t="shared" ref="F208:F263" si="68">D208/D207</f>
        <v>1.0505415162454874</v>
      </c>
      <c r="G208" s="1">
        <f t="shared" ref="G208:G263" si="69">C208/C207</f>
        <v>1.0001844433739826</v>
      </c>
      <c r="H208" s="1">
        <f t="shared" si="64"/>
        <v>28010</v>
      </c>
      <c r="I208" s="1">
        <v>5</v>
      </c>
      <c r="J208" s="4">
        <f t="shared" ref="J208:J263" si="70">(H208/C208)*100</f>
        <v>1.7750193122861628</v>
      </c>
      <c r="K208" s="1">
        <f t="shared" si="65"/>
        <v>1543862</v>
      </c>
      <c r="L208" s="1">
        <v>308</v>
      </c>
      <c r="M208" s="1">
        <f t="shared" ref="M208:M263" si="71">(K208/C208)*100</f>
        <v>97.835946644224919</v>
      </c>
      <c r="N208" s="1">
        <f t="shared" ref="N208:N263" si="72">C208-H208-K208</f>
        <v>6139</v>
      </c>
      <c r="O208" s="1">
        <f t="shared" ref="O208:O263" si="73">N208/N207</f>
        <v>0.9964291511118325</v>
      </c>
      <c r="P208" s="1">
        <f t="shared" si="66"/>
        <v>11020965</v>
      </c>
      <c r="Q208" s="1">
        <v>20014</v>
      </c>
      <c r="R208" s="1" t="s">
        <v>22</v>
      </c>
      <c r="S208" s="1">
        <f t="shared" ref="S208:S263" si="74">P208/165.35</f>
        <v>66652.343513758693</v>
      </c>
      <c r="T208" s="1">
        <f t="shared" ref="T208:T263" si="75">C208/165.35</f>
        <v>9543.4593286967047</v>
      </c>
      <c r="U208" s="1">
        <f t="shared" ref="U208:U263" si="76">H208/164.35</f>
        <v>170.42896257986007</v>
      </c>
      <c r="V208" s="1">
        <f t="shared" ref="V208:V263" si="77">K208/164.35</f>
        <v>9393.7450562823251</v>
      </c>
      <c r="W208" s="4">
        <f t="shared" ref="W208:W263" si="78">(C208/P208)*100</f>
        <v>14.318265233579819</v>
      </c>
    </row>
    <row r="209" spans="1:23" x14ac:dyDescent="0.25">
      <c r="A209" s="2">
        <v>44538</v>
      </c>
      <c r="B209" s="1">
        <v>641</v>
      </c>
      <c r="C209" s="1">
        <f t="shared" si="63"/>
        <v>1578288</v>
      </c>
      <c r="D209" s="1">
        <v>277</v>
      </c>
      <c r="E209" s="1">
        <f t="shared" si="67"/>
        <v>-14</v>
      </c>
      <c r="F209" s="1">
        <f t="shared" si="68"/>
        <v>0.95189003436426112</v>
      </c>
      <c r="G209" s="1">
        <f t="shared" si="69"/>
        <v>1.0001755374328822</v>
      </c>
      <c r="H209" s="1">
        <f t="shared" si="64"/>
        <v>28016</v>
      </c>
      <c r="I209" s="1">
        <v>6</v>
      </c>
      <c r="J209" s="4">
        <f t="shared" si="70"/>
        <v>1.775087943391827</v>
      </c>
      <c r="K209" s="1">
        <f t="shared" si="65"/>
        <v>1544158</v>
      </c>
      <c r="L209" s="1">
        <v>296</v>
      </c>
      <c r="M209" s="1">
        <f t="shared" si="71"/>
        <v>97.837530285980762</v>
      </c>
      <c r="N209" s="1">
        <f t="shared" si="72"/>
        <v>6114</v>
      </c>
      <c r="O209" s="1">
        <f t="shared" si="73"/>
        <v>0.9959276755171852</v>
      </c>
      <c r="P209" s="1">
        <f t="shared" si="66"/>
        <v>11041514</v>
      </c>
      <c r="Q209" s="1">
        <v>20549</v>
      </c>
      <c r="R209" s="1" t="s">
        <v>22</v>
      </c>
      <c r="S209" s="1">
        <f t="shared" si="74"/>
        <v>66776.619292410047</v>
      </c>
      <c r="T209" s="1">
        <f t="shared" si="75"/>
        <v>9545.134563048081</v>
      </c>
      <c r="U209" s="1">
        <f t="shared" si="76"/>
        <v>170.46547003346518</v>
      </c>
      <c r="V209" s="1">
        <f t="shared" si="77"/>
        <v>9395.5460906601766</v>
      </c>
      <c r="W209" s="4">
        <f t="shared" si="78"/>
        <v>14.294126693132844</v>
      </c>
    </row>
    <row r="210" spans="1:23" x14ac:dyDescent="0.25">
      <c r="A210" s="2">
        <v>44539</v>
      </c>
      <c r="B210" s="1">
        <v>642</v>
      </c>
      <c r="C210" s="1">
        <f t="shared" si="63"/>
        <v>1578550</v>
      </c>
      <c r="D210" s="1">
        <v>262</v>
      </c>
      <c r="E210" s="1">
        <f t="shared" si="67"/>
        <v>-15</v>
      </c>
      <c r="F210" s="1">
        <f t="shared" si="68"/>
        <v>0.94584837545126355</v>
      </c>
      <c r="G210" s="1">
        <f t="shared" si="69"/>
        <v>1.0001660026560426</v>
      </c>
      <c r="H210" s="1">
        <f t="shared" si="64"/>
        <v>28016</v>
      </c>
      <c r="I210" s="1">
        <v>0</v>
      </c>
      <c r="J210" s="4">
        <f t="shared" si="70"/>
        <v>1.7747933229862849</v>
      </c>
      <c r="K210" s="1">
        <f t="shared" si="65"/>
        <v>1544158</v>
      </c>
      <c r="M210" s="1">
        <f t="shared" si="71"/>
        <v>97.821291691742417</v>
      </c>
      <c r="N210" s="1">
        <f t="shared" si="72"/>
        <v>6376</v>
      </c>
      <c r="O210" s="1">
        <f t="shared" si="73"/>
        <v>1.0428524697415766</v>
      </c>
      <c r="P210" s="1">
        <f t="shared" si="66"/>
        <v>11063010</v>
      </c>
      <c r="Q210" s="1">
        <v>21496</v>
      </c>
      <c r="R210" s="1" t="s">
        <v>22</v>
      </c>
      <c r="S210" s="1">
        <f t="shared" si="74"/>
        <v>66906.622316298759</v>
      </c>
      <c r="T210" s="1">
        <f t="shared" si="75"/>
        <v>9546.7190807378283</v>
      </c>
      <c r="U210" s="1">
        <f t="shared" si="76"/>
        <v>170.46547003346518</v>
      </c>
      <c r="V210" s="1">
        <f t="shared" si="77"/>
        <v>9395.5460906601766</v>
      </c>
      <c r="W210" s="4">
        <f t="shared" si="78"/>
        <v>14.268720718864033</v>
      </c>
    </row>
    <row r="211" spans="1:23" x14ac:dyDescent="0.25">
      <c r="A211" s="2">
        <v>44540</v>
      </c>
      <c r="B211" s="1">
        <v>643</v>
      </c>
      <c r="C211" s="1">
        <f t="shared" si="63"/>
        <v>1578819</v>
      </c>
      <c r="D211" s="1">
        <v>269</v>
      </c>
      <c r="E211" s="1">
        <f t="shared" si="67"/>
        <v>7</v>
      </c>
      <c r="F211" s="1">
        <f t="shared" si="68"/>
        <v>1.0267175572519085</v>
      </c>
      <c r="G211" s="1">
        <f t="shared" si="69"/>
        <v>1.0001704095530708</v>
      </c>
      <c r="H211" s="1">
        <f t="shared" si="64"/>
        <v>28017</v>
      </c>
      <c r="I211" s="1">
        <v>1</v>
      </c>
      <c r="J211" s="4">
        <f t="shared" si="70"/>
        <v>1.7745542712622537</v>
      </c>
      <c r="K211" s="1">
        <f t="shared" si="65"/>
        <v>1544694</v>
      </c>
      <c r="L211" s="1">
        <v>536</v>
      </c>
      <c r="M211" s="1">
        <f t="shared" si="71"/>
        <v>97.838574276088636</v>
      </c>
      <c r="N211" s="1">
        <f t="shared" si="72"/>
        <v>6108</v>
      </c>
      <c r="O211" s="1">
        <f t="shared" si="73"/>
        <v>0.9579673776662484</v>
      </c>
      <c r="P211" s="1">
        <f t="shared" si="66"/>
        <v>11083062</v>
      </c>
      <c r="Q211" s="1">
        <v>20052</v>
      </c>
      <c r="R211" s="1" t="s">
        <v>22</v>
      </c>
      <c r="S211" s="1">
        <f t="shared" si="74"/>
        <v>67027.892349561545</v>
      </c>
      <c r="T211" s="1">
        <f t="shared" si="75"/>
        <v>9548.3459328696699</v>
      </c>
      <c r="U211" s="1">
        <f t="shared" si="76"/>
        <v>170.47155460906603</v>
      </c>
      <c r="V211" s="1">
        <f t="shared" si="77"/>
        <v>9398.8074231822338</v>
      </c>
      <c r="W211" s="4">
        <f t="shared" si="78"/>
        <v>14.245332201516151</v>
      </c>
    </row>
    <row r="212" spans="1:23" x14ac:dyDescent="0.25">
      <c r="A212" s="2">
        <v>44541</v>
      </c>
      <c r="B212" s="1">
        <v>644</v>
      </c>
      <c r="C212" s="1">
        <f t="shared" si="63"/>
        <v>1578996</v>
      </c>
      <c r="D212" s="1">
        <v>177</v>
      </c>
      <c r="E212" s="1">
        <f t="shared" si="67"/>
        <v>-92</v>
      </c>
      <c r="F212" s="1">
        <f t="shared" si="68"/>
        <v>0.65799256505576209</v>
      </c>
      <c r="G212" s="1">
        <f t="shared" si="69"/>
        <v>1.0001121091144709</v>
      </c>
      <c r="H212" s="1">
        <f t="shared" si="64"/>
        <v>28022</v>
      </c>
      <c r="I212" s="1">
        <v>5</v>
      </c>
      <c r="J212" s="4">
        <f t="shared" si="70"/>
        <v>1.7746720067688582</v>
      </c>
      <c r="K212" s="1">
        <f t="shared" si="65"/>
        <v>1544816</v>
      </c>
      <c r="L212" s="1">
        <v>122</v>
      </c>
      <c r="M212" s="1">
        <f t="shared" si="71"/>
        <v>97.835333338399849</v>
      </c>
      <c r="N212" s="1">
        <f t="shared" si="72"/>
        <v>6158</v>
      </c>
      <c r="O212" s="1">
        <f t="shared" si="73"/>
        <v>1.0081859855926654</v>
      </c>
      <c r="P212" s="1">
        <f t="shared" si="66"/>
        <v>11098694</v>
      </c>
      <c r="Q212" s="1">
        <v>15632</v>
      </c>
      <c r="R212" s="1" t="s">
        <v>22</v>
      </c>
      <c r="S212" s="1">
        <f t="shared" si="74"/>
        <v>67122.431206531604</v>
      </c>
      <c r="T212" s="1">
        <f t="shared" si="75"/>
        <v>9549.4163894768681</v>
      </c>
      <c r="U212" s="1">
        <f t="shared" si="76"/>
        <v>170.50197748707029</v>
      </c>
      <c r="V212" s="1">
        <f t="shared" si="77"/>
        <v>9399.5497414055371</v>
      </c>
      <c r="W212" s="4">
        <f t="shared" si="78"/>
        <v>14.226863088576009</v>
      </c>
    </row>
    <row r="213" spans="1:23" x14ac:dyDescent="0.25">
      <c r="A213" s="2">
        <v>44542</v>
      </c>
      <c r="B213" s="1">
        <v>645</v>
      </c>
      <c r="C213" s="1">
        <f t="shared" si="63"/>
        <v>1579325</v>
      </c>
      <c r="D213" s="1">
        <v>329</v>
      </c>
      <c r="E213" s="1">
        <f t="shared" si="67"/>
        <v>152</v>
      </c>
      <c r="F213" s="1">
        <f t="shared" si="68"/>
        <v>1.8587570621468927</v>
      </c>
      <c r="G213" s="1">
        <f t="shared" si="69"/>
        <v>1.0002083602491709</v>
      </c>
      <c r="H213" s="1">
        <f t="shared" si="64"/>
        <v>28028</v>
      </c>
      <c r="I213" s="1">
        <v>6</v>
      </c>
      <c r="J213" s="4">
        <f t="shared" si="70"/>
        <v>1.7746822218352776</v>
      </c>
      <c r="K213" s="1">
        <f t="shared" si="65"/>
        <v>1545104</v>
      </c>
      <c r="L213" s="1">
        <v>288</v>
      </c>
      <c r="M213" s="1">
        <f t="shared" si="71"/>
        <v>97.833188229148533</v>
      </c>
      <c r="N213" s="1">
        <f t="shared" si="72"/>
        <v>6193</v>
      </c>
      <c r="O213" s="1">
        <f t="shared" si="73"/>
        <v>1.0056836635271191</v>
      </c>
      <c r="P213" s="1">
        <f t="shared" si="66"/>
        <v>11120306</v>
      </c>
      <c r="Q213" s="1">
        <v>21612</v>
      </c>
      <c r="R213" s="1" t="s">
        <v>22</v>
      </c>
      <c r="S213" s="1">
        <f t="shared" si="74"/>
        <v>67253.135772603564</v>
      </c>
      <c r="T213" s="1">
        <f t="shared" si="75"/>
        <v>9551.4061082552162</v>
      </c>
      <c r="U213" s="1">
        <f t="shared" si="76"/>
        <v>170.5384849406754</v>
      </c>
      <c r="V213" s="1">
        <f t="shared" si="77"/>
        <v>9401.3020991785834</v>
      </c>
      <c r="W213" s="4">
        <f t="shared" si="78"/>
        <v>14.202172134471839</v>
      </c>
    </row>
    <row r="214" spans="1:23" x14ac:dyDescent="0.25">
      <c r="A214" s="2">
        <v>44543</v>
      </c>
      <c r="B214" s="1">
        <v>646</v>
      </c>
      <c r="C214" s="1">
        <f t="shared" si="63"/>
        <v>1579710</v>
      </c>
      <c r="D214" s="1">
        <v>385</v>
      </c>
      <c r="E214" s="1">
        <f t="shared" si="67"/>
        <v>56</v>
      </c>
      <c r="F214" s="1">
        <f t="shared" si="68"/>
        <v>1.1702127659574468</v>
      </c>
      <c r="G214" s="1">
        <f t="shared" si="69"/>
        <v>1.0002437750304718</v>
      </c>
      <c r="H214" s="1">
        <f t="shared" si="64"/>
        <v>28031</v>
      </c>
      <c r="I214" s="1">
        <v>3</v>
      </c>
      <c r="J214" s="4">
        <f t="shared" si="70"/>
        <v>1.7744396123339095</v>
      </c>
      <c r="K214" s="1">
        <f t="shared" si="65"/>
        <v>1545371</v>
      </c>
      <c r="L214" s="1">
        <v>267</v>
      </c>
      <c r="M214" s="1">
        <f t="shared" si="71"/>
        <v>97.826246589563908</v>
      </c>
      <c r="N214" s="1">
        <f t="shared" si="72"/>
        <v>6308</v>
      </c>
      <c r="O214" s="1">
        <f t="shared" si="73"/>
        <v>1.0185693524947521</v>
      </c>
      <c r="P214" s="1">
        <f t="shared" si="66"/>
        <v>11142343</v>
      </c>
      <c r="Q214" s="1">
        <v>22037</v>
      </c>
      <c r="R214" s="1" t="s">
        <v>22</v>
      </c>
      <c r="S214" s="1">
        <f t="shared" si="74"/>
        <v>67386.410644088304</v>
      </c>
      <c r="T214" s="1">
        <f t="shared" si="75"/>
        <v>9553.7345025703053</v>
      </c>
      <c r="U214" s="1">
        <f t="shared" si="76"/>
        <v>170.55673866747796</v>
      </c>
      <c r="V214" s="1">
        <f t="shared" si="77"/>
        <v>9402.9266808640095</v>
      </c>
      <c r="W214" s="4">
        <f t="shared" si="78"/>
        <v>14.177538781565064</v>
      </c>
    </row>
    <row r="215" spans="1:23" x14ac:dyDescent="0.25">
      <c r="A215" s="2">
        <v>44544</v>
      </c>
      <c r="B215" s="1">
        <v>647</v>
      </c>
      <c r="C215" s="1">
        <f t="shared" si="63"/>
        <v>1580005</v>
      </c>
      <c r="D215" s="1">
        <v>295</v>
      </c>
      <c r="E215" s="1">
        <f t="shared" si="67"/>
        <v>-90</v>
      </c>
      <c r="F215" s="1">
        <f t="shared" si="68"/>
        <v>0.76623376623376627</v>
      </c>
      <c r="G215" s="1">
        <f t="shared" si="69"/>
        <v>1.0001867431363984</v>
      </c>
      <c r="H215" s="1">
        <f t="shared" si="64"/>
        <v>28034</v>
      </c>
      <c r="I215" s="1">
        <v>3</v>
      </c>
      <c r="J215" s="4">
        <f t="shared" si="70"/>
        <v>1.7742981826006878</v>
      </c>
      <c r="K215" s="1">
        <f t="shared" si="65"/>
        <v>1545618</v>
      </c>
      <c r="L215" s="1">
        <v>247</v>
      </c>
      <c r="M215" s="1">
        <f t="shared" si="71"/>
        <v>97.823614482232642</v>
      </c>
      <c r="N215" s="1">
        <f t="shared" si="72"/>
        <v>6353</v>
      </c>
      <c r="O215" s="1">
        <f t="shared" si="73"/>
        <v>1.0071337983513</v>
      </c>
      <c r="P215" s="1">
        <f t="shared" si="66"/>
        <v>11165213</v>
      </c>
      <c r="Q215" s="1">
        <v>22870</v>
      </c>
      <c r="R215" s="1" t="s">
        <v>22</v>
      </c>
      <c r="S215" s="1">
        <f t="shared" si="74"/>
        <v>67524.723314182047</v>
      </c>
      <c r="T215" s="1">
        <f t="shared" si="75"/>
        <v>9555.5185969156337</v>
      </c>
      <c r="U215" s="1">
        <f t="shared" si="76"/>
        <v>170.57499239428051</v>
      </c>
      <c r="V215" s="1">
        <f t="shared" si="77"/>
        <v>9404.4295710374208</v>
      </c>
      <c r="W215" s="4">
        <f t="shared" si="78"/>
        <v>14.151140690285086</v>
      </c>
    </row>
    <row r="216" spans="1:23" x14ac:dyDescent="0.25">
      <c r="A216" s="2">
        <v>44545</v>
      </c>
      <c r="B216" s="1">
        <v>648</v>
      </c>
      <c r="C216" s="1">
        <f t="shared" si="63"/>
        <v>1580302</v>
      </c>
      <c r="D216" s="1">
        <v>297</v>
      </c>
      <c r="E216" s="1">
        <f t="shared" si="67"/>
        <v>2</v>
      </c>
      <c r="F216" s="1">
        <f t="shared" si="68"/>
        <v>1.006779661016949</v>
      </c>
      <c r="G216" s="1">
        <f t="shared" si="69"/>
        <v>1.0001879740886896</v>
      </c>
      <c r="H216" s="1">
        <f t="shared" si="64"/>
        <v>28038</v>
      </c>
      <c r="I216" s="1">
        <v>4</v>
      </c>
      <c r="J216" s="4">
        <f t="shared" si="70"/>
        <v>1.7742178393750054</v>
      </c>
      <c r="K216" s="1">
        <f t="shared" si="65"/>
        <v>1545887</v>
      </c>
      <c r="L216" s="1">
        <v>269</v>
      </c>
      <c r="M216" s="1">
        <f t="shared" si="71"/>
        <v>97.822251696194769</v>
      </c>
      <c r="N216" s="1">
        <f t="shared" si="72"/>
        <v>6377</v>
      </c>
      <c r="O216" s="1">
        <f t="shared" si="73"/>
        <v>1.0037777427986778</v>
      </c>
      <c r="P216" s="1">
        <f t="shared" si="66"/>
        <v>11193366</v>
      </c>
      <c r="Q216" s="1">
        <v>28153</v>
      </c>
      <c r="R216" s="1" t="s">
        <v>22</v>
      </c>
      <c r="S216" s="1">
        <f t="shared" si="74"/>
        <v>67694.986392500752</v>
      </c>
      <c r="T216" s="1">
        <f t="shared" si="75"/>
        <v>9557.3147868158449</v>
      </c>
      <c r="U216" s="1">
        <f t="shared" si="76"/>
        <v>170.59933069668392</v>
      </c>
      <c r="V216" s="1">
        <f t="shared" si="77"/>
        <v>9406.0663218740501</v>
      </c>
      <c r="W216" s="4">
        <f t="shared" si="78"/>
        <v>14.11820179917283</v>
      </c>
    </row>
    <row r="217" spans="1:23" x14ac:dyDescent="0.25">
      <c r="A217" s="2">
        <v>44546</v>
      </c>
      <c r="B217" s="1">
        <v>649</v>
      </c>
      <c r="C217" s="1">
        <f t="shared" si="63"/>
        <v>1580559</v>
      </c>
      <c r="D217" s="1">
        <v>257</v>
      </c>
      <c r="E217" s="1">
        <f t="shared" si="67"/>
        <v>-40</v>
      </c>
      <c r="F217" s="1">
        <f t="shared" si="68"/>
        <v>0.86531986531986527</v>
      </c>
      <c r="G217" s="1">
        <f t="shared" si="69"/>
        <v>1.0001626271434194</v>
      </c>
      <c r="H217" s="1">
        <f t="shared" si="64"/>
        <v>28041</v>
      </c>
      <c r="I217" s="1">
        <v>3</v>
      </c>
      <c r="J217" s="4">
        <f t="shared" si="70"/>
        <v>1.7741191565768821</v>
      </c>
      <c r="K217" s="1">
        <f t="shared" si="65"/>
        <v>1546068</v>
      </c>
      <c r="L217" s="1">
        <v>181</v>
      </c>
      <c r="M217" s="1">
        <f t="shared" si="71"/>
        <v>97.817797374220135</v>
      </c>
      <c r="N217" s="1">
        <f t="shared" si="72"/>
        <v>6450</v>
      </c>
      <c r="O217" s="1">
        <f t="shared" si="73"/>
        <v>1.0114473890544142</v>
      </c>
      <c r="P217" s="1">
        <f t="shared" si="66"/>
        <v>11218569</v>
      </c>
      <c r="Q217" s="1">
        <v>25203</v>
      </c>
      <c r="R217" s="1" t="s">
        <v>22</v>
      </c>
      <c r="S217" s="1">
        <f t="shared" si="74"/>
        <v>67847.408527366191</v>
      </c>
      <c r="T217" s="1">
        <f t="shared" si="75"/>
        <v>9558.8690656183862</v>
      </c>
      <c r="U217" s="1">
        <f t="shared" si="76"/>
        <v>170.61758442348648</v>
      </c>
      <c r="V217" s="1">
        <f t="shared" si="77"/>
        <v>9407.1676300578038</v>
      </c>
      <c r="W217" s="4">
        <f t="shared" si="78"/>
        <v>14.08877549355894</v>
      </c>
    </row>
    <row r="218" spans="1:23" x14ac:dyDescent="0.25">
      <c r="A218" s="2">
        <v>44547</v>
      </c>
      <c r="B218" s="1">
        <v>650</v>
      </c>
      <c r="C218" s="1">
        <f t="shared" si="63"/>
        <v>1580750</v>
      </c>
      <c r="D218" s="1">
        <v>191</v>
      </c>
      <c r="E218" s="1">
        <f t="shared" si="67"/>
        <v>-66</v>
      </c>
      <c r="F218" s="1">
        <f t="shared" si="68"/>
        <v>0.74319066147859925</v>
      </c>
      <c r="G218" s="1">
        <f t="shared" si="69"/>
        <v>1.000120843321888</v>
      </c>
      <c r="H218" s="1">
        <f t="shared" si="64"/>
        <v>28043</v>
      </c>
      <c r="I218" s="1">
        <v>2</v>
      </c>
      <c r="J218" s="4">
        <f t="shared" si="70"/>
        <v>1.7740313142495652</v>
      </c>
      <c r="K218" s="1">
        <f t="shared" si="65"/>
        <v>1546213</v>
      </c>
      <c r="L218" s="1">
        <v>145</v>
      </c>
      <c r="M218" s="1">
        <f t="shared" si="71"/>
        <v>97.815151035900683</v>
      </c>
      <c r="N218" s="1">
        <f t="shared" si="72"/>
        <v>6494</v>
      </c>
      <c r="O218" s="1">
        <f t="shared" si="73"/>
        <v>1.0068217054263566</v>
      </c>
      <c r="P218" s="1">
        <f t="shared" si="66"/>
        <v>11234879</v>
      </c>
      <c r="Q218" s="1">
        <v>16310</v>
      </c>
      <c r="R218" s="1" t="s">
        <v>22</v>
      </c>
      <c r="S218" s="1">
        <f t="shared" si="74"/>
        <v>67946.047777441796</v>
      </c>
      <c r="T218" s="1">
        <f t="shared" si="75"/>
        <v>9560.0241911097673</v>
      </c>
      <c r="U218" s="1">
        <f t="shared" si="76"/>
        <v>170.62975357468818</v>
      </c>
      <c r="V218" s="1">
        <f t="shared" si="77"/>
        <v>9408.0498935199266</v>
      </c>
      <c r="W218" s="4">
        <f t="shared" si="78"/>
        <v>14.070022471982119</v>
      </c>
    </row>
    <row r="219" spans="1:23" x14ac:dyDescent="0.25">
      <c r="A219" s="2">
        <v>44548</v>
      </c>
      <c r="B219" s="1">
        <v>651</v>
      </c>
      <c r="C219" s="1">
        <f t="shared" si="63"/>
        <v>1580872</v>
      </c>
      <c r="D219" s="1">
        <v>122</v>
      </c>
      <c r="E219" s="1">
        <f t="shared" si="67"/>
        <v>-69</v>
      </c>
      <c r="F219" s="1">
        <f t="shared" si="68"/>
        <v>0.63874345549738221</v>
      </c>
      <c r="G219" s="1">
        <f t="shared" si="69"/>
        <v>1.0000771785544835</v>
      </c>
      <c r="H219" s="1">
        <f t="shared" si="64"/>
        <v>28047</v>
      </c>
      <c r="I219" s="1">
        <v>4</v>
      </c>
      <c r="J219" s="4">
        <f t="shared" si="70"/>
        <v>1.7741474325562094</v>
      </c>
      <c r="K219" s="1">
        <f t="shared" si="65"/>
        <v>1546357</v>
      </c>
      <c r="L219" s="1">
        <v>144</v>
      </c>
      <c r="M219" s="1">
        <f t="shared" si="71"/>
        <v>97.816711283392962</v>
      </c>
      <c r="N219" s="1">
        <f t="shared" si="72"/>
        <v>6468</v>
      </c>
      <c r="O219" s="1">
        <f t="shared" si="73"/>
        <v>0.9959963042808746</v>
      </c>
      <c r="P219" s="1">
        <f t="shared" si="66"/>
        <v>11248870</v>
      </c>
      <c r="Q219" s="1">
        <v>13991</v>
      </c>
      <c r="R219" s="1" t="s">
        <v>22</v>
      </c>
      <c r="S219" s="1">
        <f t="shared" si="74"/>
        <v>68030.662231629874</v>
      </c>
      <c r="T219" s="1">
        <f t="shared" si="75"/>
        <v>9560.7620199576668</v>
      </c>
      <c r="U219" s="1">
        <f t="shared" si="76"/>
        <v>170.65409187709159</v>
      </c>
      <c r="V219" s="1">
        <f t="shared" si="77"/>
        <v>9408.9260724064497</v>
      </c>
      <c r="W219" s="4">
        <f t="shared" si="78"/>
        <v>14.053607162319414</v>
      </c>
    </row>
    <row r="220" spans="1:23" x14ac:dyDescent="0.25">
      <c r="A220" s="2">
        <v>44549</v>
      </c>
      <c r="B220" s="1">
        <v>652</v>
      </c>
      <c r="C220" s="1">
        <f t="shared" si="63"/>
        <v>1581083</v>
      </c>
      <c r="D220" s="1">
        <v>211</v>
      </c>
      <c r="E220" s="1">
        <f t="shared" si="67"/>
        <v>89</v>
      </c>
      <c r="F220" s="1">
        <f t="shared" si="68"/>
        <v>1.7295081967213115</v>
      </c>
      <c r="G220" s="1">
        <f t="shared" si="69"/>
        <v>1.0001334706415195</v>
      </c>
      <c r="H220" s="1">
        <f t="shared" si="64"/>
        <v>28048</v>
      </c>
      <c r="I220" s="1">
        <v>1</v>
      </c>
      <c r="J220" s="4">
        <f t="shared" si="70"/>
        <v>1.7739739153478977</v>
      </c>
      <c r="K220" s="1">
        <f t="shared" si="65"/>
        <v>1546525</v>
      </c>
      <c r="L220" s="1">
        <v>168</v>
      </c>
      <c r="M220" s="1">
        <f t="shared" si="71"/>
        <v>97.814282994630901</v>
      </c>
      <c r="N220" s="1">
        <f t="shared" si="72"/>
        <v>6510</v>
      </c>
      <c r="O220" s="1">
        <f t="shared" si="73"/>
        <v>1.0064935064935066</v>
      </c>
      <c r="P220" s="1">
        <f t="shared" si="66"/>
        <v>11266202</v>
      </c>
      <c r="Q220" s="1">
        <v>17332</v>
      </c>
      <c r="R220" s="1" t="s">
        <v>22</v>
      </c>
      <c r="S220" s="1">
        <f t="shared" si="74"/>
        <v>68135.482310250984</v>
      </c>
      <c r="T220" s="1">
        <f t="shared" si="75"/>
        <v>9562.0381009978828</v>
      </c>
      <c r="U220" s="1">
        <f t="shared" si="76"/>
        <v>170.66017645269244</v>
      </c>
      <c r="V220" s="1">
        <f t="shared" si="77"/>
        <v>9409.9482811073922</v>
      </c>
      <c r="W220" s="4">
        <f t="shared" si="78"/>
        <v>14.033859858007162</v>
      </c>
    </row>
    <row r="221" spans="1:23" x14ac:dyDescent="0.25">
      <c r="A221" s="2">
        <v>44550</v>
      </c>
      <c r="B221" s="1">
        <v>653</v>
      </c>
      <c r="C221" s="1">
        <f t="shared" si="63"/>
        <v>1581343</v>
      </c>
      <c r="D221" s="1">
        <v>260</v>
      </c>
      <c r="E221" s="1">
        <f t="shared" si="67"/>
        <v>49</v>
      </c>
      <c r="F221" s="1">
        <f t="shared" si="68"/>
        <v>1.2322274881516588</v>
      </c>
      <c r="G221" s="1">
        <f t="shared" si="69"/>
        <v>1.0001644442448625</v>
      </c>
      <c r="H221" s="1">
        <f t="shared" si="64"/>
        <v>28050</v>
      </c>
      <c r="I221" s="1">
        <v>2</v>
      </c>
      <c r="J221" s="4">
        <f t="shared" si="70"/>
        <v>1.7738087182856597</v>
      </c>
      <c r="K221" s="1">
        <f t="shared" si="65"/>
        <v>1546929</v>
      </c>
      <c r="L221" s="1">
        <v>404</v>
      </c>
      <c r="M221" s="1">
        <f t="shared" si="71"/>
        <v>97.823748547911492</v>
      </c>
      <c r="N221" s="1">
        <f t="shared" si="72"/>
        <v>6364</v>
      </c>
      <c r="O221" s="1">
        <f t="shared" si="73"/>
        <v>0.97757296466973886</v>
      </c>
      <c r="P221" s="1">
        <f t="shared" si="66"/>
        <v>11286157</v>
      </c>
      <c r="Q221" s="1">
        <v>19955</v>
      </c>
      <c r="R221" s="1" t="s">
        <v>22</v>
      </c>
      <c r="S221" s="1">
        <f t="shared" si="74"/>
        <v>68256.165709101901</v>
      </c>
      <c r="T221" s="1">
        <f t="shared" si="75"/>
        <v>9563.6105231327492</v>
      </c>
      <c r="U221" s="1">
        <f t="shared" si="76"/>
        <v>170.67234560389414</v>
      </c>
      <c r="V221" s="1">
        <f t="shared" si="77"/>
        <v>9412.4064496501378</v>
      </c>
      <c r="W221" s="4">
        <f t="shared" si="78"/>
        <v>14.011350364876193</v>
      </c>
    </row>
    <row r="222" spans="1:23" x14ac:dyDescent="0.25">
      <c r="A222" s="2">
        <v>44551</v>
      </c>
      <c r="B222" s="1">
        <v>654</v>
      </c>
      <c r="C222" s="1">
        <f t="shared" si="63"/>
        <v>1581634</v>
      </c>
      <c r="D222" s="1">
        <v>291</v>
      </c>
      <c r="E222" s="1">
        <f t="shared" si="67"/>
        <v>31</v>
      </c>
      <c r="F222" s="1">
        <f t="shared" si="68"/>
        <v>1.1192307692307693</v>
      </c>
      <c r="G222" s="1">
        <f t="shared" si="69"/>
        <v>1.0001840207975119</v>
      </c>
      <c r="H222" s="1">
        <f t="shared" si="64"/>
        <v>28051</v>
      </c>
      <c r="I222" s="1">
        <v>1</v>
      </c>
      <c r="J222" s="4">
        <f t="shared" si="70"/>
        <v>1.7735455863998877</v>
      </c>
      <c r="K222" s="1">
        <f t="shared" si="65"/>
        <v>1547193</v>
      </c>
      <c r="L222" s="1">
        <v>264</v>
      </c>
      <c r="M222" s="1">
        <f t="shared" si="71"/>
        <v>97.822441854436619</v>
      </c>
      <c r="N222" s="1">
        <f t="shared" si="72"/>
        <v>6390</v>
      </c>
      <c r="O222" s="1">
        <f t="shared" si="73"/>
        <v>1.0040854808296669</v>
      </c>
      <c r="P222" s="1">
        <f t="shared" si="66"/>
        <v>11307066</v>
      </c>
      <c r="Q222" s="1">
        <v>20909</v>
      </c>
      <c r="R222" s="1" t="s">
        <v>22</v>
      </c>
      <c r="S222" s="1">
        <f t="shared" si="74"/>
        <v>68382.618687632304</v>
      </c>
      <c r="T222" s="1">
        <f t="shared" si="75"/>
        <v>9565.3704263683103</v>
      </c>
      <c r="U222" s="1">
        <f t="shared" si="76"/>
        <v>170.678430179495</v>
      </c>
      <c r="V222" s="1">
        <f t="shared" si="77"/>
        <v>9414.0127776087629</v>
      </c>
      <c r="W222" s="4">
        <f t="shared" si="78"/>
        <v>13.988014220488321</v>
      </c>
    </row>
    <row r="223" spans="1:23" x14ac:dyDescent="0.25">
      <c r="A223" s="2">
        <v>44552</v>
      </c>
      <c r="B223" s="1">
        <v>655</v>
      </c>
      <c r="C223" s="1">
        <f t="shared" si="63"/>
        <v>1581986</v>
      </c>
      <c r="D223" s="1">
        <v>352</v>
      </c>
      <c r="E223" s="1">
        <f t="shared" si="67"/>
        <v>61</v>
      </c>
      <c r="F223" s="1">
        <f t="shared" si="68"/>
        <v>1.2096219931271477</v>
      </c>
      <c r="G223" s="1">
        <f t="shared" si="69"/>
        <v>1.0002225546491792</v>
      </c>
      <c r="H223" s="1">
        <f t="shared" si="64"/>
        <v>28052</v>
      </c>
      <c r="I223" s="1">
        <v>1</v>
      </c>
      <c r="J223" s="4">
        <f t="shared" si="70"/>
        <v>1.7732141750938377</v>
      </c>
      <c r="K223" s="1">
        <f t="shared" si="65"/>
        <v>1547474</v>
      </c>
      <c r="L223" s="1">
        <v>281</v>
      </c>
      <c r="M223" s="1">
        <f t="shared" si="71"/>
        <v>97.818438342690769</v>
      </c>
      <c r="N223" s="1">
        <f t="shared" si="72"/>
        <v>6460</v>
      </c>
      <c r="O223" s="1">
        <f t="shared" si="73"/>
        <v>1.0109546165884193</v>
      </c>
      <c r="P223" s="1">
        <f t="shared" si="66"/>
        <v>11325845</v>
      </c>
      <c r="Q223" s="1">
        <v>18779</v>
      </c>
      <c r="R223" s="1" t="s">
        <v>22</v>
      </c>
      <c r="S223" s="1">
        <f t="shared" si="74"/>
        <v>68496.18990021167</v>
      </c>
      <c r="T223" s="1">
        <f t="shared" si="75"/>
        <v>9567.4992440278202</v>
      </c>
      <c r="U223" s="1">
        <f t="shared" si="76"/>
        <v>170.68451475509585</v>
      </c>
      <c r="V223" s="1">
        <f t="shared" si="77"/>
        <v>9415.7225433526019</v>
      </c>
      <c r="W223" s="4">
        <f t="shared" si="78"/>
        <v>13.967929103744577</v>
      </c>
    </row>
    <row r="224" spans="1:23" x14ac:dyDescent="0.25">
      <c r="A224" s="2">
        <v>44553</v>
      </c>
      <c r="B224" s="1">
        <v>656</v>
      </c>
      <c r="C224" s="1">
        <f t="shared" si="63"/>
        <v>1582368</v>
      </c>
      <c r="D224" s="1">
        <v>382</v>
      </c>
      <c r="E224" s="1">
        <f t="shared" si="67"/>
        <v>30</v>
      </c>
      <c r="F224" s="1">
        <f t="shared" si="68"/>
        <v>1.0852272727272727</v>
      </c>
      <c r="G224" s="1">
        <f t="shared" si="69"/>
        <v>1.0002414686349943</v>
      </c>
      <c r="H224" s="1">
        <f t="shared" si="64"/>
        <v>28054</v>
      </c>
      <c r="I224" s="1">
        <v>2</v>
      </c>
      <c r="J224" s="4">
        <f t="shared" si="70"/>
        <v>1.7729124957026432</v>
      </c>
      <c r="K224" s="1">
        <f t="shared" si="65"/>
        <v>1547786</v>
      </c>
      <c r="L224" s="1">
        <v>312</v>
      </c>
      <c r="M224" s="1">
        <f t="shared" si="71"/>
        <v>97.814541244514558</v>
      </c>
      <c r="N224" s="1">
        <f t="shared" si="72"/>
        <v>6528</v>
      </c>
      <c r="O224" s="1">
        <f t="shared" si="73"/>
        <v>1.0105263157894737</v>
      </c>
      <c r="P224" s="1">
        <f t="shared" si="66"/>
        <v>11345469</v>
      </c>
      <c r="Q224" s="1">
        <v>19624</v>
      </c>
      <c r="R224" s="1" t="s">
        <v>22</v>
      </c>
      <c r="S224" s="1">
        <f t="shared" si="74"/>
        <v>68614.87148472936</v>
      </c>
      <c r="T224" s="1">
        <f t="shared" si="75"/>
        <v>9569.8094950105842</v>
      </c>
      <c r="U224" s="1">
        <f t="shared" si="76"/>
        <v>170.69668390629755</v>
      </c>
      <c r="V224" s="1">
        <f t="shared" si="77"/>
        <v>9417.6209309400674</v>
      </c>
      <c r="W224" s="4">
        <f t="shared" si="78"/>
        <v>13.947136076966055</v>
      </c>
    </row>
    <row r="225" spans="1:23" x14ac:dyDescent="0.25">
      <c r="A225" s="2">
        <v>44554</v>
      </c>
      <c r="B225" s="1">
        <v>657</v>
      </c>
      <c r="C225" s="1">
        <f t="shared" ref="C225:C288" si="79">C224+D225</f>
        <v>1582710</v>
      </c>
      <c r="D225" s="1">
        <v>342</v>
      </c>
      <c r="E225" s="1">
        <f t="shared" si="67"/>
        <v>-40</v>
      </c>
      <c r="F225" s="1">
        <f t="shared" si="68"/>
        <v>0.89528795811518325</v>
      </c>
      <c r="G225" s="1">
        <f t="shared" si="69"/>
        <v>1.0002161317721288</v>
      </c>
      <c r="H225" s="1">
        <f t="shared" si="64"/>
        <v>28055</v>
      </c>
      <c r="I225" s="1">
        <v>1</v>
      </c>
      <c r="J225" s="4">
        <f t="shared" si="70"/>
        <v>1.7725925785519774</v>
      </c>
      <c r="K225" s="1">
        <f t="shared" si="65"/>
        <v>1548078</v>
      </c>
      <c r="L225" s="1">
        <v>292</v>
      </c>
      <c r="M225" s="1">
        <f t="shared" si="71"/>
        <v>97.811854351081379</v>
      </c>
      <c r="N225" s="1">
        <f t="shared" si="72"/>
        <v>6577</v>
      </c>
      <c r="O225" s="1">
        <f t="shared" si="73"/>
        <v>1.0075061274509804</v>
      </c>
      <c r="P225" s="1">
        <f t="shared" si="66"/>
        <v>11362382</v>
      </c>
      <c r="Q225" s="1">
        <v>16913</v>
      </c>
      <c r="R225" s="1" t="s">
        <v>22</v>
      </c>
      <c r="S225" s="1">
        <f t="shared" si="74"/>
        <v>68717.157544602363</v>
      </c>
      <c r="T225" s="1">
        <f t="shared" si="75"/>
        <v>9571.8778348956766</v>
      </c>
      <c r="U225" s="1">
        <f t="shared" si="76"/>
        <v>170.7027684818984</v>
      </c>
      <c r="V225" s="1">
        <f t="shared" si="77"/>
        <v>9419.3976270155163</v>
      </c>
      <c r="W225" s="4">
        <f t="shared" si="78"/>
        <v>13.929385581298007</v>
      </c>
    </row>
    <row r="226" spans="1:23" x14ac:dyDescent="0.25">
      <c r="A226" s="2">
        <v>44555</v>
      </c>
      <c r="B226" s="1">
        <v>658</v>
      </c>
      <c r="C226" s="1">
        <f t="shared" si="79"/>
        <v>1582985</v>
      </c>
      <c r="D226" s="1">
        <v>275</v>
      </c>
      <c r="E226" s="1">
        <f t="shared" si="67"/>
        <v>-67</v>
      </c>
      <c r="F226" s="1">
        <f t="shared" si="68"/>
        <v>0.80409356725146197</v>
      </c>
      <c r="G226" s="1">
        <f t="shared" si="69"/>
        <v>1.000173752614187</v>
      </c>
      <c r="H226" s="1">
        <f t="shared" si="64"/>
        <v>28056</v>
      </c>
      <c r="I226" s="1">
        <v>1</v>
      </c>
      <c r="J226" s="4">
        <f t="shared" si="70"/>
        <v>1.7723478112553184</v>
      </c>
      <c r="K226" s="1">
        <f t="shared" si="65"/>
        <v>1548302</v>
      </c>
      <c r="L226" s="1">
        <v>224</v>
      </c>
      <c r="M226" s="1">
        <f t="shared" si="71"/>
        <v>97.809012719640435</v>
      </c>
      <c r="N226" s="1">
        <f t="shared" si="72"/>
        <v>6627</v>
      </c>
      <c r="O226" s="1">
        <f t="shared" si="73"/>
        <v>1.0076022502660789</v>
      </c>
      <c r="P226" s="1">
        <f t="shared" si="66"/>
        <v>11376081</v>
      </c>
      <c r="Q226" s="1">
        <v>13699</v>
      </c>
      <c r="R226" s="1" t="s">
        <v>22</v>
      </c>
      <c r="S226" s="1">
        <f t="shared" si="74"/>
        <v>68800.006047777439</v>
      </c>
      <c r="T226" s="1">
        <f t="shared" si="75"/>
        <v>9573.5409736921683</v>
      </c>
      <c r="U226" s="1">
        <f t="shared" si="76"/>
        <v>170.70885305749925</v>
      </c>
      <c r="V226" s="1">
        <f t="shared" si="77"/>
        <v>9420.7605719501062</v>
      </c>
      <c r="W226" s="4">
        <f t="shared" si="78"/>
        <v>13.915029261834547</v>
      </c>
    </row>
    <row r="227" spans="1:23" x14ac:dyDescent="0.25">
      <c r="A227" s="2">
        <v>44556</v>
      </c>
      <c r="B227" s="1">
        <v>659</v>
      </c>
      <c r="C227" s="1">
        <f t="shared" si="79"/>
        <v>1583253</v>
      </c>
      <c r="D227" s="1">
        <v>268</v>
      </c>
      <c r="E227" s="1">
        <f t="shared" si="67"/>
        <v>-7</v>
      </c>
      <c r="F227" s="1">
        <f t="shared" si="68"/>
        <v>0.97454545454545449</v>
      </c>
      <c r="G227" s="1">
        <f t="shared" si="69"/>
        <v>1.0001693004039836</v>
      </c>
      <c r="H227" s="1">
        <f t="shared" si="64"/>
        <v>28060</v>
      </c>
      <c r="I227" s="1">
        <v>4</v>
      </c>
      <c r="J227" s="4">
        <f t="shared" si="70"/>
        <v>1.7723004472437445</v>
      </c>
      <c r="K227" s="1">
        <f t="shared" si="65"/>
        <v>1548549</v>
      </c>
      <c r="L227" s="1">
        <v>247</v>
      </c>
      <c r="M227" s="1">
        <f t="shared" si="71"/>
        <v>97.808057208797322</v>
      </c>
      <c r="N227" s="1">
        <f t="shared" si="72"/>
        <v>6644</v>
      </c>
      <c r="O227" s="1">
        <f t="shared" si="73"/>
        <v>1.0025652633167346</v>
      </c>
      <c r="P227" s="1">
        <f t="shared" si="66"/>
        <v>11393153</v>
      </c>
      <c r="Q227" s="1">
        <v>17072</v>
      </c>
      <c r="R227" s="1" t="s">
        <v>22</v>
      </c>
      <c r="S227" s="1">
        <f t="shared" si="74"/>
        <v>68903.253704263683</v>
      </c>
      <c r="T227" s="1">
        <f t="shared" si="75"/>
        <v>9575.1617780465676</v>
      </c>
      <c r="U227" s="1">
        <f t="shared" si="76"/>
        <v>170.73319135990266</v>
      </c>
      <c r="V227" s="1">
        <f t="shared" si="77"/>
        <v>9422.2634621235175</v>
      </c>
      <c r="W227" s="4">
        <f t="shared" si="78"/>
        <v>13.896530661880869</v>
      </c>
    </row>
    <row r="228" spans="1:23" x14ac:dyDescent="0.25">
      <c r="A228" s="2">
        <v>44557</v>
      </c>
      <c r="B228" s="1">
        <v>660</v>
      </c>
      <c r="C228" s="1">
        <f t="shared" si="79"/>
        <v>1583626</v>
      </c>
      <c r="D228" s="1">
        <v>373</v>
      </c>
      <c r="E228" s="1">
        <f t="shared" si="67"/>
        <v>105</v>
      </c>
      <c r="F228" s="1">
        <f t="shared" si="68"/>
        <v>1.3917910447761195</v>
      </c>
      <c r="G228" s="1">
        <f t="shared" si="69"/>
        <v>1.0002355909005067</v>
      </c>
      <c r="H228" s="1">
        <f t="shared" si="64"/>
        <v>28061</v>
      </c>
      <c r="I228" s="1">
        <v>1</v>
      </c>
      <c r="J228" s="4">
        <f t="shared" si="70"/>
        <v>1.7719461539530166</v>
      </c>
      <c r="K228" s="1">
        <f t="shared" si="65"/>
        <v>1548872</v>
      </c>
      <c r="L228" s="1">
        <v>323</v>
      </c>
      <c r="M228" s="1">
        <f t="shared" si="71"/>
        <v>97.805416177809661</v>
      </c>
      <c r="N228" s="1">
        <f t="shared" si="72"/>
        <v>6693</v>
      </c>
      <c r="O228" s="1">
        <f t="shared" si="73"/>
        <v>1.0073750752558699</v>
      </c>
      <c r="P228" s="1">
        <f t="shared" si="66"/>
        <v>11410424</v>
      </c>
      <c r="Q228" s="1">
        <v>17271</v>
      </c>
      <c r="R228" s="1" t="s">
        <v>22</v>
      </c>
      <c r="S228" s="1">
        <f t="shared" si="74"/>
        <v>69007.704868460845</v>
      </c>
      <c r="T228" s="1">
        <f t="shared" si="75"/>
        <v>9577.4175990323565</v>
      </c>
      <c r="U228" s="1">
        <f t="shared" si="76"/>
        <v>170.73927593550351</v>
      </c>
      <c r="V228" s="1">
        <f t="shared" si="77"/>
        <v>9424.2287800425929</v>
      </c>
      <c r="W228" s="4">
        <f t="shared" si="78"/>
        <v>13.878765591883353</v>
      </c>
    </row>
    <row r="229" spans="1:23" x14ac:dyDescent="0.25">
      <c r="A229" s="2">
        <v>44558</v>
      </c>
      <c r="B229" s="1">
        <v>661</v>
      </c>
      <c r="C229" s="1">
        <f t="shared" si="79"/>
        <v>1584023</v>
      </c>
      <c r="D229" s="1">
        <v>397</v>
      </c>
      <c r="E229" s="1">
        <f t="shared" si="67"/>
        <v>24</v>
      </c>
      <c r="F229" s="1">
        <f t="shared" si="68"/>
        <v>1.064343163538874</v>
      </c>
      <c r="G229" s="1">
        <f t="shared" si="69"/>
        <v>1.0002506905039448</v>
      </c>
      <c r="H229" s="1">
        <f t="shared" si="64"/>
        <v>28062</v>
      </c>
      <c r="I229" s="1">
        <v>1</v>
      </c>
      <c r="J229" s="4">
        <f t="shared" si="70"/>
        <v>1.7715651856065222</v>
      </c>
      <c r="K229" s="1">
        <f t="shared" si="65"/>
        <v>1549166</v>
      </c>
      <c r="L229" s="1">
        <v>294</v>
      </c>
      <c r="M229" s="1">
        <f t="shared" si="71"/>
        <v>97.799463770412416</v>
      </c>
      <c r="N229" s="1">
        <f t="shared" si="72"/>
        <v>6795</v>
      </c>
      <c r="O229" s="1">
        <f t="shared" si="73"/>
        <v>1.0152398027790228</v>
      </c>
      <c r="P229" s="1">
        <f t="shared" si="66"/>
        <v>11429362</v>
      </c>
      <c r="Q229" s="1">
        <v>18938</v>
      </c>
      <c r="R229" s="1" t="s">
        <v>22</v>
      </c>
      <c r="S229" s="1">
        <f t="shared" si="74"/>
        <v>69122.237677653466</v>
      </c>
      <c r="T229" s="1">
        <f t="shared" si="75"/>
        <v>9579.8185666767458</v>
      </c>
      <c r="U229" s="1">
        <f t="shared" si="76"/>
        <v>170.74536051110437</v>
      </c>
      <c r="V229" s="1">
        <f t="shared" si="77"/>
        <v>9426.0176452692431</v>
      </c>
      <c r="W229" s="4">
        <f t="shared" si="78"/>
        <v>13.85924253689751</v>
      </c>
    </row>
    <row r="230" spans="1:23" x14ac:dyDescent="0.25">
      <c r="A230" s="2">
        <v>44559</v>
      </c>
      <c r="B230" s="1">
        <v>662</v>
      </c>
      <c r="C230" s="1">
        <f t="shared" si="79"/>
        <v>1584518</v>
      </c>
      <c r="D230" s="1">
        <v>495</v>
      </c>
      <c r="E230" s="1">
        <f t="shared" si="67"/>
        <v>98</v>
      </c>
      <c r="F230" s="1">
        <f t="shared" si="68"/>
        <v>1.2468513853904282</v>
      </c>
      <c r="G230" s="1">
        <f t="shared" si="69"/>
        <v>1.0003124954625027</v>
      </c>
      <c r="H230" s="1">
        <f t="shared" si="64"/>
        <v>28063</v>
      </c>
      <c r="I230" s="1">
        <v>1</v>
      </c>
      <c r="J230" s="4">
        <f t="shared" si="70"/>
        <v>1.7710748631445019</v>
      </c>
      <c r="K230" s="1">
        <f t="shared" si="65"/>
        <v>1549538</v>
      </c>
      <c r="L230" s="1">
        <v>372</v>
      </c>
      <c r="M230" s="1">
        <f t="shared" si="71"/>
        <v>97.792388600192609</v>
      </c>
      <c r="N230" s="1">
        <f t="shared" si="72"/>
        <v>6917</v>
      </c>
      <c r="O230" s="1">
        <f t="shared" si="73"/>
        <v>1.0179543782192788</v>
      </c>
      <c r="P230" s="1">
        <f t="shared" si="66"/>
        <v>11450276</v>
      </c>
      <c r="Q230" s="1">
        <v>20914</v>
      </c>
      <c r="R230" s="1" t="s">
        <v>22</v>
      </c>
      <c r="S230" s="1">
        <f t="shared" si="74"/>
        <v>69248.720895071063</v>
      </c>
      <c r="T230" s="1">
        <f t="shared" si="75"/>
        <v>9582.8122165104323</v>
      </c>
      <c r="U230" s="1">
        <f t="shared" si="76"/>
        <v>170.75144508670522</v>
      </c>
      <c r="V230" s="1">
        <f t="shared" si="77"/>
        <v>9428.2811073927605</v>
      </c>
      <c r="W230" s="4">
        <f t="shared" si="78"/>
        <v>13.838251584503292</v>
      </c>
    </row>
    <row r="231" spans="1:23" x14ac:dyDescent="0.25">
      <c r="A231" s="2">
        <v>44560</v>
      </c>
      <c r="B231" s="1">
        <v>663</v>
      </c>
      <c r="C231" s="1">
        <f t="shared" si="79"/>
        <v>1585027</v>
      </c>
      <c r="D231" s="1">
        <v>509</v>
      </c>
      <c r="E231" s="1">
        <f t="shared" si="67"/>
        <v>14</v>
      </c>
      <c r="F231" s="1">
        <f t="shared" si="68"/>
        <v>1.0282828282828282</v>
      </c>
      <c r="G231" s="1">
        <f t="shared" si="69"/>
        <v>1.0003212333340485</v>
      </c>
      <c r="H231" s="1">
        <f t="shared" si="64"/>
        <v>28070</v>
      </c>
      <c r="I231" s="1">
        <v>7</v>
      </c>
      <c r="J231" s="4">
        <f t="shared" si="70"/>
        <v>1.7709477504168698</v>
      </c>
      <c r="K231" s="1">
        <f t="shared" si="65"/>
        <v>1549933</v>
      </c>
      <c r="L231" s="1">
        <v>395</v>
      </c>
      <c r="M231" s="1">
        <f t="shared" si="71"/>
        <v>97.785905224327408</v>
      </c>
      <c r="N231" s="1">
        <f t="shared" si="72"/>
        <v>7024</v>
      </c>
      <c r="O231" s="1">
        <f t="shared" si="73"/>
        <v>1.0154691340176376</v>
      </c>
      <c r="P231" s="1">
        <f t="shared" si="66"/>
        <v>11472943</v>
      </c>
      <c r="Q231" s="1">
        <v>22667</v>
      </c>
      <c r="R231" s="1" t="s">
        <v>22</v>
      </c>
      <c r="S231" s="1">
        <f t="shared" si="74"/>
        <v>69385.805866344119</v>
      </c>
      <c r="T231" s="1">
        <f t="shared" si="75"/>
        <v>9585.8905352283036</v>
      </c>
      <c r="U231" s="1">
        <f t="shared" si="76"/>
        <v>170.79403711591118</v>
      </c>
      <c r="V231" s="1">
        <f t="shared" si="77"/>
        <v>9430.6845147550957</v>
      </c>
      <c r="W231" s="4">
        <f t="shared" si="78"/>
        <v>13.815347988741861</v>
      </c>
    </row>
    <row r="232" spans="1:23" x14ac:dyDescent="0.25">
      <c r="A232" s="2">
        <v>44561</v>
      </c>
      <c r="B232" s="1">
        <v>664</v>
      </c>
      <c r="C232" s="1">
        <f t="shared" si="79"/>
        <v>1585539</v>
      </c>
      <c r="D232" s="1">
        <v>512</v>
      </c>
      <c r="E232" s="1">
        <f t="shared" si="67"/>
        <v>3</v>
      </c>
      <c r="F232" s="1">
        <f t="shared" si="68"/>
        <v>1.005893909626719</v>
      </c>
      <c r="G232" s="1">
        <f t="shared" si="69"/>
        <v>1.0003230228885691</v>
      </c>
      <c r="H232" s="1">
        <f t="shared" si="64"/>
        <v>28072</v>
      </c>
      <c r="I232" s="1">
        <v>2</v>
      </c>
      <c r="J232" s="4">
        <f t="shared" si="70"/>
        <v>1.7705020185564655</v>
      </c>
      <c r="K232" s="1">
        <f t="shared" si="65"/>
        <v>1550223</v>
      </c>
      <c r="L232" s="1">
        <v>290</v>
      </c>
      <c r="M232" s="1">
        <f t="shared" si="71"/>
        <v>97.772618648926326</v>
      </c>
      <c r="N232" s="1">
        <f t="shared" si="72"/>
        <v>7244</v>
      </c>
      <c r="O232" s="1">
        <f t="shared" si="73"/>
        <v>1.0313211845102506</v>
      </c>
      <c r="P232" s="1">
        <f t="shared" si="66"/>
        <v>11491616</v>
      </c>
      <c r="Q232" s="1">
        <v>18673</v>
      </c>
      <c r="R232" s="1" t="s">
        <v>22</v>
      </c>
      <c r="S232" s="1">
        <f t="shared" si="74"/>
        <v>69498.736014514667</v>
      </c>
      <c r="T232" s="1">
        <f t="shared" si="75"/>
        <v>9588.9869972785</v>
      </c>
      <c r="U232" s="1">
        <f t="shared" si="76"/>
        <v>170.80620626711288</v>
      </c>
      <c r="V232" s="1">
        <f t="shared" si="77"/>
        <v>9432.4490416793433</v>
      </c>
      <c r="W232" s="4">
        <f t="shared" si="78"/>
        <v>13.797354523506527</v>
      </c>
    </row>
    <row r="233" spans="1:23" x14ac:dyDescent="0.25">
      <c r="A233" s="2">
        <v>44562</v>
      </c>
      <c r="B233" s="1">
        <v>665</v>
      </c>
      <c r="C233" s="1">
        <f t="shared" si="79"/>
        <v>1585909</v>
      </c>
      <c r="D233" s="1">
        <v>370</v>
      </c>
      <c r="E233" s="1">
        <f t="shared" si="67"/>
        <v>-142</v>
      </c>
      <c r="F233" s="1">
        <f t="shared" si="68"/>
        <v>0.72265625</v>
      </c>
      <c r="G233" s="1">
        <f t="shared" si="69"/>
        <v>1.0002333591289776</v>
      </c>
      <c r="H233" s="1">
        <f t="shared" si="64"/>
        <v>28076</v>
      </c>
      <c r="I233" s="1">
        <v>4</v>
      </c>
      <c r="J233" s="4">
        <f t="shared" si="70"/>
        <v>1.7703411734216781</v>
      </c>
      <c r="K233" s="1">
        <f t="shared" si="65"/>
        <v>1550426</v>
      </c>
      <c r="L233" s="1">
        <v>203</v>
      </c>
      <c r="M233" s="1">
        <f t="shared" si="71"/>
        <v>97.762608068937112</v>
      </c>
      <c r="N233" s="1">
        <f t="shared" si="72"/>
        <v>7407</v>
      </c>
      <c r="O233" s="1">
        <f t="shared" si="73"/>
        <v>1.0225013804527885</v>
      </c>
      <c r="P233" s="1">
        <f t="shared" si="66"/>
        <v>11506830</v>
      </c>
      <c r="Q233" s="1">
        <v>15214</v>
      </c>
      <c r="R233" s="1" t="s">
        <v>22</v>
      </c>
      <c r="S233" s="1">
        <f t="shared" si="74"/>
        <v>69590.746900514059</v>
      </c>
      <c r="T233" s="1">
        <f t="shared" si="75"/>
        <v>9591.224674931962</v>
      </c>
      <c r="U233" s="1">
        <f t="shared" si="76"/>
        <v>170.83054456951629</v>
      </c>
      <c r="V233" s="1">
        <f t="shared" si="77"/>
        <v>9433.6842105263167</v>
      </c>
      <c r="W233" s="4">
        <f t="shared" si="78"/>
        <v>13.782327539383132</v>
      </c>
    </row>
    <row r="234" spans="1:23" x14ac:dyDescent="0.25">
      <c r="A234" s="2">
        <v>44563</v>
      </c>
      <c r="B234" s="1">
        <v>666</v>
      </c>
      <c r="C234" s="1">
        <f t="shared" si="79"/>
        <v>1586466</v>
      </c>
      <c r="D234" s="1">
        <v>557</v>
      </c>
      <c r="E234" s="1">
        <f t="shared" si="67"/>
        <v>187</v>
      </c>
      <c r="F234" s="1">
        <f t="shared" si="68"/>
        <v>1.5054054054054054</v>
      </c>
      <c r="G234" s="1">
        <f t="shared" si="69"/>
        <v>1.0003512181342056</v>
      </c>
      <c r="H234" s="1">
        <f t="shared" si="64"/>
        <v>28077</v>
      </c>
      <c r="I234" s="1">
        <v>1</v>
      </c>
      <c r="J234" s="4">
        <f t="shared" si="70"/>
        <v>1.7697826489820772</v>
      </c>
      <c r="K234" s="1">
        <f t="shared" si="65"/>
        <v>1550679</v>
      </c>
      <c r="L234" s="1">
        <v>253</v>
      </c>
      <c r="M234" s="1">
        <f t="shared" si="71"/>
        <v>97.744231518355889</v>
      </c>
      <c r="N234" s="1">
        <f t="shared" si="72"/>
        <v>7710</v>
      </c>
      <c r="O234" s="1">
        <f t="shared" si="73"/>
        <v>1.0409072498987444</v>
      </c>
      <c r="P234" s="1">
        <f t="shared" si="66"/>
        <v>11525960</v>
      </c>
      <c r="Q234" s="1">
        <v>19130</v>
      </c>
      <c r="R234" s="1" t="s">
        <v>22</v>
      </c>
      <c r="S234" s="1">
        <f t="shared" si="74"/>
        <v>69706.440882975512</v>
      </c>
      <c r="T234" s="1">
        <f t="shared" si="75"/>
        <v>9594.5932869670396</v>
      </c>
      <c r="U234" s="1">
        <f t="shared" si="76"/>
        <v>170.83662914511714</v>
      </c>
      <c r="V234" s="1">
        <f t="shared" si="77"/>
        <v>9435.223608153332</v>
      </c>
      <c r="W234" s="4">
        <f t="shared" si="78"/>
        <v>13.764285144144175</v>
      </c>
    </row>
    <row r="235" spans="1:23" x14ac:dyDescent="0.25">
      <c r="A235" s="2">
        <v>44564</v>
      </c>
      <c r="B235" s="1">
        <v>667</v>
      </c>
      <c r="C235" s="1">
        <f t="shared" si="79"/>
        <v>1587140</v>
      </c>
      <c r="D235" s="1">
        <v>674</v>
      </c>
      <c r="E235" s="1">
        <f t="shared" si="67"/>
        <v>117</v>
      </c>
      <c r="F235" s="1">
        <f t="shared" si="68"/>
        <v>1.2100538599640933</v>
      </c>
      <c r="G235" s="1">
        <f t="shared" si="69"/>
        <v>1.0004248436461922</v>
      </c>
      <c r="H235" s="1">
        <f t="shared" si="64"/>
        <v>28081</v>
      </c>
      <c r="I235" s="1">
        <v>4</v>
      </c>
      <c r="J235" s="4">
        <f t="shared" si="70"/>
        <v>1.7692831130209055</v>
      </c>
      <c r="K235" s="1">
        <f t="shared" si="65"/>
        <v>1550893</v>
      </c>
      <c r="L235" s="1">
        <v>214</v>
      </c>
      <c r="M235" s="1">
        <f t="shared" si="71"/>
        <v>97.716206509822698</v>
      </c>
      <c r="N235" s="1">
        <f t="shared" si="72"/>
        <v>8166</v>
      </c>
      <c r="O235" s="1">
        <f t="shared" si="73"/>
        <v>1.0591439688715953</v>
      </c>
      <c r="P235" s="1">
        <f t="shared" si="66"/>
        <v>11545940</v>
      </c>
      <c r="Q235" s="1">
        <v>19980</v>
      </c>
      <c r="R235" s="1" t="s">
        <v>22</v>
      </c>
      <c r="S235" s="1">
        <f t="shared" si="74"/>
        <v>69827.275476262483</v>
      </c>
      <c r="T235" s="1">
        <f t="shared" si="75"/>
        <v>9598.669488962807</v>
      </c>
      <c r="U235" s="1">
        <f t="shared" si="76"/>
        <v>170.86096744752055</v>
      </c>
      <c r="V235" s="1">
        <f t="shared" si="77"/>
        <v>9436.5257073319135</v>
      </c>
      <c r="W235" s="4">
        <f t="shared" si="78"/>
        <v>13.746303895568484</v>
      </c>
    </row>
    <row r="236" spans="1:23" x14ac:dyDescent="0.25">
      <c r="A236" s="2">
        <v>44565</v>
      </c>
      <c r="B236" s="1">
        <v>668</v>
      </c>
      <c r="C236" s="1">
        <f t="shared" si="79"/>
        <v>1587915</v>
      </c>
      <c r="D236" s="1">
        <v>775</v>
      </c>
      <c r="E236" s="1">
        <f t="shared" si="67"/>
        <v>101</v>
      </c>
      <c r="F236" s="1">
        <f t="shared" si="68"/>
        <v>1.1498516320474776</v>
      </c>
      <c r="G236" s="1">
        <f t="shared" si="69"/>
        <v>1.0004882997089104</v>
      </c>
      <c r="H236" s="1">
        <f t="shared" si="64"/>
        <v>28087</v>
      </c>
      <c r="I236" s="1">
        <v>6</v>
      </c>
      <c r="J236" s="4">
        <f t="shared" si="70"/>
        <v>1.7687974482261331</v>
      </c>
      <c r="K236" s="1">
        <f t="shared" si="65"/>
        <v>1551078</v>
      </c>
      <c r="L236" s="1">
        <v>185</v>
      </c>
      <c r="M236" s="1">
        <f t="shared" si="71"/>
        <v>97.680165500042506</v>
      </c>
      <c r="N236" s="1">
        <f t="shared" si="72"/>
        <v>8750</v>
      </c>
      <c r="O236" s="1">
        <f t="shared" si="73"/>
        <v>1.0715160421258878</v>
      </c>
      <c r="P236" s="1">
        <f t="shared" si="66"/>
        <v>11565778</v>
      </c>
      <c r="Q236" s="1">
        <v>19838</v>
      </c>
      <c r="R236" s="1" t="s">
        <v>22</v>
      </c>
      <c r="S236" s="1">
        <f t="shared" si="74"/>
        <v>69947.251285152714</v>
      </c>
      <c r="T236" s="1">
        <f t="shared" si="75"/>
        <v>9603.356516480193</v>
      </c>
      <c r="U236" s="1">
        <f t="shared" si="76"/>
        <v>170.89747490112566</v>
      </c>
      <c r="V236" s="1">
        <f t="shared" si="77"/>
        <v>9437.6513538180716</v>
      </c>
      <c r="W236" s="4">
        <f t="shared" si="78"/>
        <v>13.729426589374272</v>
      </c>
    </row>
    <row r="237" spans="1:23" x14ac:dyDescent="0.25">
      <c r="A237" s="2">
        <v>44566</v>
      </c>
      <c r="B237" s="1">
        <v>669</v>
      </c>
      <c r="C237" s="1">
        <f t="shared" si="79"/>
        <v>1588807</v>
      </c>
      <c r="D237" s="1">
        <v>892</v>
      </c>
      <c r="E237" s="1">
        <f t="shared" si="67"/>
        <v>117</v>
      </c>
      <c r="F237" s="1">
        <f t="shared" si="68"/>
        <v>1.1509677419354838</v>
      </c>
      <c r="G237" s="1">
        <f t="shared" si="69"/>
        <v>1.0005617429144507</v>
      </c>
      <c r="H237" s="1">
        <f t="shared" si="64"/>
        <v>28090</v>
      </c>
      <c r="I237" s="1">
        <v>3</v>
      </c>
      <c r="J237" s="4">
        <f t="shared" si="70"/>
        <v>1.767993217552541</v>
      </c>
      <c r="K237" s="1">
        <f t="shared" si="65"/>
        <v>1551290</v>
      </c>
      <c r="L237" s="1">
        <v>212</v>
      </c>
      <c r="M237" s="1">
        <f t="shared" si="71"/>
        <v>97.638668510398048</v>
      </c>
      <c r="N237" s="1">
        <f t="shared" si="72"/>
        <v>9427</v>
      </c>
      <c r="O237" s="1">
        <f t="shared" si="73"/>
        <v>1.0773714285714286</v>
      </c>
      <c r="P237" s="1">
        <f t="shared" si="66"/>
        <v>11587029</v>
      </c>
      <c r="Q237" s="1">
        <v>21251</v>
      </c>
      <c r="R237" s="1" t="s">
        <v>22</v>
      </c>
      <c r="S237" s="1">
        <f t="shared" si="74"/>
        <v>70075.772603568184</v>
      </c>
      <c r="T237" s="1">
        <f t="shared" si="75"/>
        <v>9608.7511339582707</v>
      </c>
      <c r="U237" s="1">
        <f t="shared" si="76"/>
        <v>170.91572862792822</v>
      </c>
      <c r="V237" s="1">
        <f t="shared" si="77"/>
        <v>9438.9412838454518</v>
      </c>
      <c r="W237" s="4">
        <f t="shared" si="78"/>
        <v>13.711944623595921</v>
      </c>
    </row>
    <row r="238" spans="1:23" x14ac:dyDescent="0.25">
      <c r="A238" s="2">
        <v>44567</v>
      </c>
      <c r="B238" s="1">
        <v>670</v>
      </c>
      <c r="C238" s="1">
        <f t="shared" si="79"/>
        <v>1589947</v>
      </c>
      <c r="D238" s="1">
        <v>1140</v>
      </c>
      <c r="E238" s="1">
        <f t="shared" si="67"/>
        <v>248</v>
      </c>
      <c r="F238" s="1">
        <f t="shared" si="68"/>
        <v>1.2780269058295963</v>
      </c>
      <c r="G238" s="1">
        <f t="shared" si="69"/>
        <v>1.0007175194973335</v>
      </c>
      <c r="H238" s="1">
        <f t="shared" si="64"/>
        <v>28097</v>
      </c>
      <c r="I238" s="1">
        <v>7</v>
      </c>
      <c r="J238" s="4">
        <f t="shared" si="70"/>
        <v>1.7671658237664527</v>
      </c>
      <c r="K238" s="1">
        <f t="shared" si="65"/>
        <v>1551486</v>
      </c>
      <c r="L238" s="1">
        <v>196</v>
      </c>
      <c r="M238" s="1">
        <f t="shared" si="71"/>
        <v>97.580988548674895</v>
      </c>
      <c r="N238" s="1">
        <f t="shared" si="72"/>
        <v>10364</v>
      </c>
      <c r="O238" s="1">
        <f t="shared" si="73"/>
        <v>1.099395353771083</v>
      </c>
      <c r="P238" s="1">
        <f t="shared" si="66"/>
        <v>11610464</v>
      </c>
      <c r="Q238" s="1">
        <v>23435</v>
      </c>
      <c r="R238" s="1" t="s">
        <v>22</v>
      </c>
      <c r="S238" s="1">
        <f t="shared" si="74"/>
        <v>70217.502267916541</v>
      </c>
      <c r="T238" s="1">
        <f t="shared" si="75"/>
        <v>9615.6456002419109</v>
      </c>
      <c r="U238" s="1">
        <f t="shared" si="76"/>
        <v>170.95832065713418</v>
      </c>
      <c r="V238" s="1">
        <f t="shared" si="77"/>
        <v>9440.1338606632198</v>
      </c>
      <c r="W238" s="4">
        <f t="shared" si="78"/>
        <v>13.694086644599215</v>
      </c>
    </row>
    <row r="239" spans="1:23" x14ac:dyDescent="0.25">
      <c r="A239" s="2">
        <v>44568</v>
      </c>
      <c r="B239" s="1">
        <v>671</v>
      </c>
      <c r="C239" s="1">
        <f t="shared" si="79"/>
        <v>1591093</v>
      </c>
      <c r="D239" s="1">
        <v>1146</v>
      </c>
      <c r="E239" s="1">
        <f t="shared" si="67"/>
        <v>6</v>
      </c>
      <c r="F239" s="1">
        <f t="shared" si="68"/>
        <v>1.0052631578947369</v>
      </c>
      <c r="G239" s="1">
        <f t="shared" si="69"/>
        <v>1.0007207787429393</v>
      </c>
      <c r="H239" s="1">
        <f t="shared" si="64"/>
        <v>28098</v>
      </c>
      <c r="I239" s="1">
        <v>1</v>
      </c>
      <c r="J239" s="4">
        <f t="shared" si="70"/>
        <v>1.7659558555031036</v>
      </c>
      <c r="K239" s="1">
        <f t="shared" si="65"/>
        <v>1551656</v>
      </c>
      <c r="L239" s="1">
        <v>170</v>
      </c>
      <c r="M239" s="1">
        <f t="shared" si="71"/>
        <v>97.521389384530011</v>
      </c>
      <c r="N239" s="1">
        <f t="shared" si="72"/>
        <v>11339</v>
      </c>
      <c r="O239" s="1">
        <f t="shared" si="73"/>
        <v>1.094075646468545</v>
      </c>
      <c r="P239" s="1">
        <f t="shared" si="66"/>
        <v>11630668</v>
      </c>
      <c r="Q239" s="1">
        <v>20204</v>
      </c>
      <c r="R239" s="1" t="s">
        <v>22</v>
      </c>
      <c r="S239" s="1">
        <f t="shared" si="74"/>
        <v>70339.691563350469</v>
      </c>
      <c r="T239" s="1">
        <f t="shared" si="75"/>
        <v>9622.576353190203</v>
      </c>
      <c r="U239" s="1">
        <f t="shared" si="76"/>
        <v>170.96440523273503</v>
      </c>
      <c r="V239" s="1">
        <f t="shared" si="77"/>
        <v>9441.1682385153636</v>
      </c>
      <c r="W239" s="4">
        <f t="shared" si="78"/>
        <v>13.680151475392471</v>
      </c>
    </row>
    <row r="240" spans="1:23" x14ac:dyDescent="0.25">
      <c r="A240" s="2">
        <v>44569</v>
      </c>
      <c r="B240" s="1">
        <v>672</v>
      </c>
      <c r="C240" s="1">
        <f t="shared" si="79"/>
        <v>1592209</v>
      </c>
      <c r="D240" s="1">
        <v>1116</v>
      </c>
      <c r="E240" s="1">
        <f t="shared" si="67"/>
        <v>-30</v>
      </c>
      <c r="F240" s="1">
        <f t="shared" si="68"/>
        <v>0.97382198952879584</v>
      </c>
      <c r="G240" s="1">
        <f t="shared" si="69"/>
        <v>1.0007014046319103</v>
      </c>
      <c r="H240" s="1">
        <f t="shared" si="64"/>
        <v>28099</v>
      </c>
      <c r="I240" s="1">
        <v>1</v>
      </c>
      <c r="J240" s="4">
        <f t="shared" si="70"/>
        <v>1.7647808798970488</v>
      </c>
      <c r="K240" s="1">
        <f t="shared" si="65"/>
        <v>1551810</v>
      </c>
      <c r="L240" s="1">
        <v>154</v>
      </c>
      <c r="M240" s="1">
        <f t="shared" si="71"/>
        <v>97.46270747119253</v>
      </c>
      <c r="N240" s="1">
        <f t="shared" si="72"/>
        <v>12300</v>
      </c>
      <c r="O240" s="1">
        <f t="shared" si="73"/>
        <v>1.0847517417761707</v>
      </c>
      <c r="P240" s="1">
        <f t="shared" si="66"/>
        <v>11649943</v>
      </c>
      <c r="Q240" s="1">
        <v>19275</v>
      </c>
      <c r="R240" s="1" t="s">
        <v>22</v>
      </c>
      <c r="S240" s="1">
        <f t="shared" si="74"/>
        <v>70456.262473540977</v>
      </c>
      <c r="T240" s="1">
        <f t="shared" si="75"/>
        <v>9629.325672815241</v>
      </c>
      <c r="U240" s="1">
        <f t="shared" si="76"/>
        <v>170.97048980833588</v>
      </c>
      <c r="V240" s="1">
        <f t="shared" si="77"/>
        <v>9442.105263157895</v>
      </c>
      <c r="W240" s="4">
        <f t="shared" si="78"/>
        <v>13.667096911976307</v>
      </c>
    </row>
    <row r="241" spans="1:23" x14ac:dyDescent="0.25">
      <c r="A241" s="2">
        <v>44570</v>
      </c>
      <c r="B241" s="1">
        <v>673</v>
      </c>
      <c r="C241" s="1">
        <f t="shared" si="79"/>
        <v>1593700</v>
      </c>
      <c r="D241" s="1">
        <v>1491</v>
      </c>
      <c r="E241" s="1">
        <f t="shared" si="67"/>
        <v>375</v>
      </c>
      <c r="F241" s="1">
        <f t="shared" si="68"/>
        <v>1.336021505376344</v>
      </c>
      <c r="G241" s="1">
        <f t="shared" si="69"/>
        <v>1.0009364348524596</v>
      </c>
      <c r="H241" s="1">
        <f t="shared" si="64"/>
        <v>28102</v>
      </c>
      <c r="I241" s="1">
        <v>3</v>
      </c>
      <c r="J241" s="4">
        <f t="shared" si="70"/>
        <v>1.7633180648804667</v>
      </c>
      <c r="K241" s="1">
        <f t="shared" si="65"/>
        <v>1552027</v>
      </c>
      <c r="L241" s="1">
        <v>217</v>
      </c>
      <c r="M241" s="1">
        <f t="shared" si="71"/>
        <v>97.385141494635135</v>
      </c>
      <c r="N241" s="1">
        <f t="shared" si="72"/>
        <v>13571</v>
      </c>
      <c r="O241" s="1">
        <f t="shared" si="73"/>
        <v>1.1033333333333333</v>
      </c>
      <c r="P241" s="1">
        <f t="shared" si="66"/>
        <v>11671923</v>
      </c>
      <c r="Q241" s="1">
        <v>21980</v>
      </c>
      <c r="R241" s="1" t="s">
        <v>22</v>
      </c>
      <c r="S241" s="1">
        <f t="shared" si="74"/>
        <v>70589.192621711525</v>
      </c>
      <c r="T241" s="1">
        <f t="shared" si="75"/>
        <v>9638.3429089809506</v>
      </c>
      <c r="U241" s="1">
        <f t="shared" si="76"/>
        <v>170.98874353513844</v>
      </c>
      <c r="V241" s="1">
        <f t="shared" si="77"/>
        <v>9443.4256160632794</v>
      </c>
      <c r="W241" s="4">
        <f t="shared" si="78"/>
        <v>13.65413394176778</v>
      </c>
    </row>
    <row r="242" spans="1:23" x14ac:dyDescent="0.25">
      <c r="A242" s="2">
        <v>44571</v>
      </c>
      <c r="B242" s="1">
        <v>674</v>
      </c>
      <c r="C242" s="1">
        <f t="shared" si="79"/>
        <v>1595931</v>
      </c>
      <c r="D242" s="1">
        <v>2231</v>
      </c>
      <c r="E242" s="1">
        <f t="shared" si="67"/>
        <v>740</v>
      </c>
      <c r="F242" s="1">
        <f t="shared" si="68"/>
        <v>1.4963112005365526</v>
      </c>
      <c r="G242" s="1">
        <f t="shared" si="69"/>
        <v>1.0013998870552803</v>
      </c>
      <c r="H242" s="1">
        <f t="shared" si="64"/>
        <v>28105</v>
      </c>
      <c r="I242" s="1">
        <v>3</v>
      </c>
      <c r="J242" s="4">
        <f t="shared" si="70"/>
        <v>1.7610410475139591</v>
      </c>
      <c r="K242" s="1">
        <f t="shared" si="65"/>
        <v>1552235</v>
      </c>
      <c r="L242" s="1">
        <v>208</v>
      </c>
      <c r="M242" s="1">
        <f t="shared" si="71"/>
        <v>97.262037017891117</v>
      </c>
      <c r="N242" s="1">
        <f t="shared" si="72"/>
        <v>15591</v>
      </c>
      <c r="O242" s="1">
        <f t="shared" si="73"/>
        <v>1.1488468056886008</v>
      </c>
      <c r="P242" s="1">
        <f t="shared" si="66"/>
        <v>11698066</v>
      </c>
      <c r="Q242" s="1">
        <v>26143</v>
      </c>
      <c r="R242" s="1" t="s">
        <v>22</v>
      </c>
      <c r="S242" s="1">
        <f t="shared" si="74"/>
        <v>70747.299667372237</v>
      </c>
      <c r="T242" s="1">
        <f t="shared" si="75"/>
        <v>9651.8355004535842</v>
      </c>
      <c r="U242" s="1">
        <f t="shared" si="76"/>
        <v>171.006997261941</v>
      </c>
      <c r="V242" s="1">
        <f t="shared" si="77"/>
        <v>9444.6912077882571</v>
      </c>
      <c r="W242" s="4">
        <f t="shared" si="78"/>
        <v>13.642691022601513</v>
      </c>
    </row>
    <row r="243" spans="1:23" x14ac:dyDescent="0.25">
      <c r="A243" s="2">
        <v>44572</v>
      </c>
      <c r="B243" s="1">
        <v>675</v>
      </c>
      <c r="C243" s="1">
        <f t="shared" si="79"/>
        <v>1598389</v>
      </c>
      <c r="D243" s="1">
        <v>2458</v>
      </c>
      <c r="E243" s="1">
        <f t="shared" si="67"/>
        <v>227</v>
      </c>
      <c r="F243" s="1">
        <f t="shared" si="68"/>
        <v>1.1017480950246525</v>
      </c>
      <c r="G243" s="1">
        <f t="shared" si="69"/>
        <v>1.0015401668367867</v>
      </c>
      <c r="H243" s="1">
        <f t="shared" si="64"/>
        <v>28107</v>
      </c>
      <c r="I243" s="1">
        <v>2</v>
      </c>
      <c r="J243" s="4">
        <f t="shared" si="70"/>
        <v>1.7584580474465226</v>
      </c>
      <c r="K243" s="1">
        <f t="shared" si="65"/>
        <v>1552509</v>
      </c>
      <c r="L243" s="1">
        <v>274</v>
      </c>
      <c r="M243" s="1">
        <f t="shared" si="71"/>
        <v>97.129609875943842</v>
      </c>
      <c r="N243" s="1">
        <f t="shared" si="72"/>
        <v>17773</v>
      </c>
      <c r="O243" s="1">
        <f t="shared" si="73"/>
        <v>1.1399525367199026</v>
      </c>
      <c r="P243" s="1">
        <f t="shared" si="66"/>
        <v>11725465</v>
      </c>
      <c r="Q243" s="1">
        <v>27399</v>
      </c>
      <c r="R243" s="1" t="s">
        <v>22</v>
      </c>
      <c r="S243" s="1">
        <f t="shared" si="74"/>
        <v>70913.002721499855</v>
      </c>
      <c r="T243" s="1">
        <f t="shared" si="75"/>
        <v>9666.7009374055033</v>
      </c>
      <c r="U243" s="1">
        <f t="shared" si="76"/>
        <v>171.0191664131427</v>
      </c>
      <c r="V243" s="1">
        <f t="shared" si="77"/>
        <v>9446.3583815028906</v>
      </c>
      <c r="W243" s="4">
        <f t="shared" si="78"/>
        <v>13.631774944533118</v>
      </c>
    </row>
    <row r="244" spans="1:23" x14ac:dyDescent="0.25">
      <c r="A244" s="2">
        <v>44573</v>
      </c>
      <c r="B244" s="1">
        <v>676</v>
      </c>
      <c r="C244" s="1">
        <f t="shared" si="79"/>
        <v>1601305</v>
      </c>
      <c r="D244" s="1">
        <v>2916</v>
      </c>
      <c r="E244" s="1">
        <f t="shared" si="67"/>
        <v>458</v>
      </c>
      <c r="F244" s="1">
        <f t="shared" si="68"/>
        <v>1.1863303498779496</v>
      </c>
      <c r="G244" s="1">
        <f t="shared" si="69"/>
        <v>1.0018243368791953</v>
      </c>
      <c r="H244" s="1">
        <f t="shared" si="64"/>
        <v>28111</v>
      </c>
      <c r="I244" s="1">
        <v>4</v>
      </c>
      <c r="J244" s="4">
        <f t="shared" si="70"/>
        <v>1.7555056656914203</v>
      </c>
      <c r="K244" s="1">
        <f t="shared" si="65"/>
        <v>1552775</v>
      </c>
      <c r="L244" s="1">
        <v>266</v>
      </c>
      <c r="M244" s="1">
        <f t="shared" si="71"/>
        <v>96.969346876453884</v>
      </c>
      <c r="N244" s="1">
        <f t="shared" si="72"/>
        <v>20419</v>
      </c>
      <c r="O244" s="1">
        <f t="shared" si="73"/>
        <v>1.1488775108310358</v>
      </c>
      <c r="P244" s="1">
        <f t="shared" si="66"/>
        <v>11750429</v>
      </c>
      <c r="Q244" s="1">
        <v>24964</v>
      </c>
      <c r="R244" s="1" t="s">
        <v>22</v>
      </c>
      <c r="S244" s="1">
        <f t="shared" si="74"/>
        <v>71063.9794375567</v>
      </c>
      <c r="T244" s="1">
        <f t="shared" si="75"/>
        <v>9684.3362564257641</v>
      </c>
      <c r="U244" s="1">
        <f t="shared" si="76"/>
        <v>171.04350471554611</v>
      </c>
      <c r="V244" s="1">
        <f t="shared" si="77"/>
        <v>9447.976878612717</v>
      </c>
      <c r="W244" s="4">
        <f t="shared" si="78"/>
        <v>13.627630106100808</v>
      </c>
    </row>
    <row r="245" spans="1:23" x14ac:dyDescent="0.25">
      <c r="A245" s="2">
        <v>44574</v>
      </c>
      <c r="B245" s="1">
        <v>677</v>
      </c>
      <c r="C245" s="1">
        <f t="shared" si="79"/>
        <v>1604664</v>
      </c>
      <c r="D245" s="1">
        <v>3359</v>
      </c>
      <c r="E245" s="1">
        <f t="shared" si="67"/>
        <v>443</v>
      </c>
      <c r="F245" s="1">
        <f t="shared" si="68"/>
        <v>1.151920438957476</v>
      </c>
      <c r="G245" s="1">
        <f t="shared" si="69"/>
        <v>1.0020976640927244</v>
      </c>
      <c r="H245" s="1">
        <f t="shared" si="64"/>
        <v>28123</v>
      </c>
      <c r="I245" s="1">
        <v>12</v>
      </c>
      <c r="J245" s="4">
        <f t="shared" si="70"/>
        <v>1.7525787329933245</v>
      </c>
      <c r="K245" s="1">
        <f t="shared" si="65"/>
        <v>1553077</v>
      </c>
      <c r="L245" s="1">
        <v>302</v>
      </c>
      <c r="M245" s="1">
        <f t="shared" si="71"/>
        <v>96.785183689544979</v>
      </c>
      <c r="N245" s="1">
        <f t="shared" si="72"/>
        <v>23464</v>
      </c>
      <c r="O245" s="1">
        <f t="shared" si="73"/>
        <v>1.1491258141926637</v>
      </c>
      <c r="P245" s="1">
        <f t="shared" si="66"/>
        <v>11778349</v>
      </c>
      <c r="Q245" s="1">
        <v>27920</v>
      </c>
      <c r="R245" s="1" t="s">
        <v>22</v>
      </c>
      <c r="S245" s="1">
        <f t="shared" si="74"/>
        <v>71232.833383731486</v>
      </c>
      <c r="T245" s="1">
        <f t="shared" si="75"/>
        <v>9704.6507408527377</v>
      </c>
      <c r="U245" s="1">
        <f t="shared" si="76"/>
        <v>171.11651962275633</v>
      </c>
      <c r="V245" s="1">
        <f t="shared" si="77"/>
        <v>9449.8144204441742</v>
      </c>
      <c r="W245" s="4">
        <f t="shared" si="78"/>
        <v>13.623844903899521</v>
      </c>
    </row>
    <row r="246" spans="1:23" x14ac:dyDescent="0.25">
      <c r="A246" s="2">
        <v>44575</v>
      </c>
      <c r="B246" s="1">
        <v>678</v>
      </c>
      <c r="C246" s="1">
        <f t="shared" si="79"/>
        <v>1609042</v>
      </c>
      <c r="D246" s="1">
        <v>4378</v>
      </c>
      <c r="E246" s="1">
        <f t="shared" si="67"/>
        <v>1019</v>
      </c>
      <c r="F246" s="1">
        <f t="shared" si="68"/>
        <v>1.303364096457279</v>
      </c>
      <c r="G246" s="1">
        <f t="shared" si="69"/>
        <v>1.0027282970142035</v>
      </c>
      <c r="H246" s="1">
        <f t="shared" si="64"/>
        <v>28129</v>
      </c>
      <c r="I246" s="1">
        <v>6</v>
      </c>
      <c r="J246" s="4">
        <f t="shared" si="70"/>
        <v>1.7481830803670755</v>
      </c>
      <c r="K246" s="1">
        <f t="shared" si="65"/>
        <v>1553428</v>
      </c>
      <c r="L246" s="1">
        <v>351</v>
      </c>
      <c r="M246" s="1">
        <f t="shared" si="71"/>
        <v>96.543657654678995</v>
      </c>
      <c r="N246" s="1">
        <f t="shared" si="72"/>
        <v>27485</v>
      </c>
      <c r="O246" s="1">
        <f t="shared" si="73"/>
        <v>1.1713689055574497</v>
      </c>
      <c r="P246" s="1">
        <f t="shared" si="66"/>
        <v>11808220</v>
      </c>
      <c r="Q246" s="1">
        <v>29871</v>
      </c>
      <c r="R246" s="1" t="s">
        <v>22</v>
      </c>
      <c r="S246" s="1">
        <f t="shared" si="74"/>
        <v>71413.486543695195</v>
      </c>
      <c r="T246" s="1">
        <f t="shared" si="75"/>
        <v>9731.1279104928944</v>
      </c>
      <c r="U246" s="1">
        <f t="shared" si="76"/>
        <v>171.15302707636144</v>
      </c>
      <c r="V246" s="1">
        <f t="shared" si="77"/>
        <v>9451.9501064800734</v>
      </c>
      <c r="W246" s="4">
        <f t="shared" si="78"/>
        <v>13.626456824144537</v>
      </c>
    </row>
    <row r="247" spans="1:23" x14ac:dyDescent="0.25">
      <c r="A247" s="2">
        <v>44576</v>
      </c>
      <c r="B247" s="1">
        <v>679</v>
      </c>
      <c r="C247" s="1">
        <f t="shared" si="79"/>
        <v>1612489</v>
      </c>
      <c r="D247" s="1">
        <v>3447</v>
      </c>
      <c r="E247" s="1">
        <f t="shared" si="67"/>
        <v>-931</v>
      </c>
      <c r="F247" s="1">
        <f t="shared" si="68"/>
        <v>0.78734582000913655</v>
      </c>
      <c r="G247" s="1">
        <f t="shared" si="69"/>
        <v>1.0021422685051105</v>
      </c>
      <c r="H247" s="1">
        <f t="shared" si="64"/>
        <v>28136</v>
      </c>
      <c r="I247" s="1">
        <v>7</v>
      </c>
      <c r="J247" s="4">
        <f t="shared" si="70"/>
        <v>1.7448801201124471</v>
      </c>
      <c r="K247" s="1">
        <f t="shared" si="65"/>
        <v>1553722</v>
      </c>
      <c r="L247" s="1">
        <v>294</v>
      </c>
      <c r="M247" s="1">
        <f t="shared" si="71"/>
        <v>96.355510022083863</v>
      </c>
      <c r="N247" s="1">
        <f t="shared" si="72"/>
        <v>30631</v>
      </c>
      <c r="O247" s="1">
        <f t="shared" si="73"/>
        <v>1.1144624340549392</v>
      </c>
      <c r="P247" s="1">
        <f t="shared" si="66"/>
        <v>11832248</v>
      </c>
      <c r="Q247" s="1">
        <v>24028</v>
      </c>
      <c r="R247" s="1" t="s">
        <v>22</v>
      </c>
      <c r="S247" s="1">
        <f t="shared" si="74"/>
        <v>71558.802540066521</v>
      </c>
      <c r="T247" s="1">
        <f t="shared" si="75"/>
        <v>9751.9745993347442</v>
      </c>
      <c r="U247" s="1">
        <f t="shared" si="76"/>
        <v>171.1956191055674</v>
      </c>
      <c r="V247" s="1">
        <f t="shared" si="77"/>
        <v>9453.7389717067235</v>
      </c>
      <c r="W247" s="4">
        <f t="shared" si="78"/>
        <v>13.627917535197032</v>
      </c>
    </row>
    <row r="248" spans="1:23" x14ac:dyDescent="0.25">
      <c r="A248" s="2">
        <v>44577</v>
      </c>
      <c r="B248" s="1">
        <v>680</v>
      </c>
      <c r="C248" s="1">
        <f t="shared" si="79"/>
        <v>1617711</v>
      </c>
      <c r="D248" s="1">
        <v>5222</v>
      </c>
      <c r="E248" s="1">
        <f t="shared" si="67"/>
        <v>1775</v>
      </c>
      <c r="F248" s="1">
        <f t="shared" si="68"/>
        <v>1.5149405279953583</v>
      </c>
      <c r="G248" s="1">
        <f t="shared" si="69"/>
        <v>1.003238471704303</v>
      </c>
      <c r="H248" s="1">
        <f t="shared" si="64"/>
        <v>28144</v>
      </c>
      <c r="I248" s="1">
        <v>8</v>
      </c>
      <c r="J248" s="4">
        <f t="shared" si="70"/>
        <v>1.7397421418287939</v>
      </c>
      <c r="K248" s="1">
        <f t="shared" si="65"/>
        <v>1554015</v>
      </c>
      <c r="L248" s="1">
        <v>293</v>
      </c>
      <c r="M248" s="1">
        <f t="shared" si="71"/>
        <v>96.062584726196448</v>
      </c>
      <c r="N248" s="1">
        <f t="shared" si="72"/>
        <v>35552</v>
      </c>
      <c r="O248" s="1">
        <f t="shared" si="73"/>
        <v>1.1606542391694687</v>
      </c>
      <c r="P248" s="1">
        <f t="shared" si="66"/>
        <v>11861553</v>
      </c>
      <c r="Q248" s="1">
        <v>29305</v>
      </c>
      <c r="R248" s="1" t="s">
        <v>22</v>
      </c>
      <c r="S248" s="1">
        <f t="shared" si="74"/>
        <v>71736.032657998192</v>
      </c>
      <c r="T248" s="1">
        <f t="shared" si="75"/>
        <v>9783.5560931357722</v>
      </c>
      <c r="U248" s="1">
        <f t="shared" si="76"/>
        <v>171.24429571037422</v>
      </c>
      <c r="V248" s="1">
        <f t="shared" si="77"/>
        <v>9455.5217523577739</v>
      </c>
      <c r="W248" s="4">
        <f t="shared" si="78"/>
        <v>13.63827316709709</v>
      </c>
    </row>
    <row r="249" spans="1:23" x14ac:dyDescent="0.25">
      <c r="A249" s="2">
        <v>44578</v>
      </c>
      <c r="B249" s="1">
        <v>681</v>
      </c>
      <c r="C249" s="1">
        <f t="shared" si="79"/>
        <v>1624387</v>
      </c>
      <c r="D249" s="1">
        <v>6676</v>
      </c>
      <c r="E249" s="1">
        <f t="shared" si="67"/>
        <v>1454</v>
      </c>
      <c r="F249" s="1">
        <f t="shared" si="68"/>
        <v>1.2784373803140558</v>
      </c>
      <c r="G249" s="1">
        <f t="shared" si="69"/>
        <v>1.0041268186962937</v>
      </c>
      <c r="H249" s="1">
        <f t="shared" si="64"/>
        <v>28154</v>
      </c>
      <c r="I249" s="1">
        <v>10</v>
      </c>
      <c r="J249" s="4">
        <f t="shared" si="70"/>
        <v>1.7332076654147071</v>
      </c>
      <c r="K249" s="1">
        <f t="shared" si="65"/>
        <v>1554442</v>
      </c>
      <c r="L249" s="1">
        <v>427</v>
      </c>
      <c r="M249" s="1">
        <f t="shared" si="71"/>
        <v>95.694067977643257</v>
      </c>
      <c r="N249" s="1">
        <f t="shared" si="72"/>
        <v>41791</v>
      </c>
      <c r="O249" s="1">
        <f t="shared" si="73"/>
        <v>1.1754894239423943</v>
      </c>
      <c r="P249" s="1">
        <f t="shared" si="66"/>
        <v>11893533</v>
      </c>
      <c r="Q249" s="1">
        <v>31980</v>
      </c>
      <c r="R249" s="1" t="s">
        <v>22</v>
      </c>
      <c r="S249" s="1">
        <f t="shared" si="74"/>
        <v>71929.440580586641</v>
      </c>
      <c r="T249" s="1">
        <f t="shared" si="75"/>
        <v>9823.9310553371633</v>
      </c>
      <c r="U249" s="1">
        <f t="shared" si="76"/>
        <v>171.30514146638274</v>
      </c>
      <c r="V249" s="1">
        <f t="shared" si="77"/>
        <v>9458.1198661393373</v>
      </c>
      <c r="W249" s="4">
        <f t="shared" si="78"/>
        <v>13.657733156329579</v>
      </c>
    </row>
    <row r="250" spans="1:23" x14ac:dyDescent="0.25">
      <c r="A250" s="2">
        <v>44579</v>
      </c>
      <c r="B250" s="1">
        <v>682</v>
      </c>
      <c r="C250" s="1">
        <f t="shared" si="79"/>
        <v>1632794</v>
      </c>
      <c r="D250" s="1">
        <v>8407</v>
      </c>
      <c r="E250" s="1">
        <f t="shared" si="67"/>
        <v>1731</v>
      </c>
      <c r="F250" s="1">
        <f t="shared" si="68"/>
        <v>1.2592869982025165</v>
      </c>
      <c r="G250" s="1">
        <f t="shared" si="69"/>
        <v>1.0051754908159201</v>
      </c>
      <c r="H250" s="1">
        <f t="shared" si="64"/>
        <v>28164</v>
      </c>
      <c r="I250" s="1">
        <v>10</v>
      </c>
      <c r="J250" s="4">
        <f t="shared" si="70"/>
        <v>1.7248960983443105</v>
      </c>
      <c r="K250" s="1">
        <f t="shared" si="65"/>
        <v>1554917</v>
      </c>
      <c r="L250" s="1">
        <v>475</v>
      </c>
      <c r="M250" s="1">
        <f t="shared" si="71"/>
        <v>95.23044548179378</v>
      </c>
      <c r="N250" s="1">
        <f t="shared" si="72"/>
        <v>49713</v>
      </c>
      <c r="O250" s="1">
        <f t="shared" si="73"/>
        <v>1.1895623459596565</v>
      </c>
      <c r="P250" s="1">
        <f t="shared" si="66"/>
        <v>11928587</v>
      </c>
      <c r="Q250" s="1">
        <v>35054</v>
      </c>
      <c r="R250" s="1" t="s">
        <v>22</v>
      </c>
      <c r="S250" s="1">
        <f t="shared" si="74"/>
        <v>72141.439371031141</v>
      </c>
      <c r="T250" s="1">
        <f t="shared" si="75"/>
        <v>9874.7747202902938</v>
      </c>
      <c r="U250" s="1">
        <f t="shared" si="76"/>
        <v>171.36598722239125</v>
      </c>
      <c r="V250" s="1">
        <f t="shared" si="77"/>
        <v>9461.0100395497411</v>
      </c>
      <c r="W250" s="4">
        <f t="shared" si="78"/>
        <v>13.688075544907372</v>
      </c>
    </row>
    <row r="251" spans="1:23" x14ac:dyDescent="0.25">
      <c r="A251" s="2">
        <v>44580</v>
      </c>
      <c r="B251" s="1">
        <v>683</v>
      </c>
      <c r="C251" s="1">
        <f t="shared" si="79"/>
        <v>1642294</v>
      </c>
      <c r="D251" s="1">
        <v>9500</v>
      </c>
      <c r="E251" s="1">
        <f t="shared" si="67"/>
        <v>1093</v>
      </c>
      <c r="F251" s="1">
        <f t="shared" si="68"/>
        <v>1.1300107053645772</v>
      </c>
      <c r="G251" s="1">
        <f t="shared" si="69"/>
        <v>1.0058182477397639</v>
      </c>
      <c r="H251" s="1">
        <f t="shared" si="64"/>
        <v>28176</v>
      </c>
      <c r="I251" s="1">
        <v>12</v>
      </c>
      <c r="J251" s="4">
        <f t="shared" si="70"/>
        <v>1.7156489641927695</v>
      </c>
      <c r="K251" s="1">
        <f t="shared" si="65"/>
        <v>1555390</v>
      </c>
      <c r="L251" s="1">
        <v>473</v>
      </c>
      <c r="M251" s="1">
        <f t="shared" si="71"/>
        <v>94.708377428158414</v>
      </c>
      <c r="N251" s="1">
        <f t="shared" si="72"/>
        <v>58728</v>
      </c>
      <c r="O251" s="1">
        <f t="shared" si="73"/>
        <v>1.1813408967473298</v>
      </c>
      <c r="P251" s="1">
        <f t="shared" si="66"/>
        <v>11966417</v>
      </c>
      <c r="Q251" s="1">
        <v>37830</v>
      </c>
      <c r="R251" s="1" t="s">
        <v>22</v>
      </c>
      <c r="S251" s="1">
        <f t="shared" si="74"/>
        <v>72370.226791654073</v>
      </c>
      <c r="T251" s="1">
        <f t="shared" si="75"/>
        <v>9932.2286059873004</v>
      </c>
      <c r="U251" s="1">
        <f t="shared" si="76"/>
        <v>171.43900212960148</v>
      </c>
      <c r="V251" s="1">
        <f t="shared" si="77"/>
        <v>9463.8880438089454</v>
      </c>
      <c r="W251" s="4">
        <f t="shared" si="78"/>
        <v>13.724191627284926</v>
      </c>
    </row>
    <row r="252" spans="1:23" x14ac:dyDescent="0.25">
      <c r="A252" s="2">
        <v>44581</v>
      </c>
      <c r="B252" s="1">
        <v>684</v>
      </c>
      <c r="C252" s="1">
        <f t="shared" si="79"/>
        <v>1653182</v>
      </c>
      <c r="D252" s="1">
        <v>10888</v>
      </c>
      <c r="E252" s="1">
        <f t="shared" si="67"/>
        <v>1388</v>
      </c>
      <c r="F252" s="1">
        <f t="shared" si="68"/>
        <v>1.1461052631578947</v>
      </c>
      <c r="G252" s="1">
        <f t="shared" si="69"/>
        <v>1.0066297508241522</v>
      </c>
      <c r="H252" s="1">
        <f t="shared" si="64"/>
        <v>28180</v>
      </c>
      <c r="I252" s="1">
        <v>4</v>
      </c>
      <c r="J252" s="4">
        <f t="shared" si="70"/>
        <v>1.7045915089808623</v>
      </c>
      <c r="K252" s="1">
        <f t="shared" si="65"/>
        <v>1555967</v>
      </c>
      <c r="L252" s="1">
        <v>577</v>
      </c>
      <c r="M252" s="1">
        <f t="shared" si="71"/>
        <v>94.119522230462223</v>
      </c>
      <c r="N252" s="1">
        <f t="shared" si="72"/>
        <v>69035</v>
      </c>
      <c r="O252" s="1">
        <f t="shared" si="73"/>
        <v>1.1755040185260863</v>
      </c>
      <c r="P252" s="1">
        <f t="shared" si="66"/>
        <v>12007709</v>
      </c>
      <c r="Q252" s="1">
        <v>41292</v>
      </c>
      <c r="R252" s="1" t="s">
        <v>22</v>
      </c>
      <c r="S252" s="1">
        <f t="shared" si="74"/>
        <v>72619.951617780462</v>
      </c>
      <c r="T252" s="1">
        <f t="shared" si="75"/>
        <v>9998.0768067735116</v>
      </c>
      <c r="U252" s="1">
        <f t="shared" si="76"/>
        <v>171.46334043200488</v>
      </c>
      <c r="V252" s="1">
        <f t="shared" si="77"/>
        <v>9467.3988439306358</v>
      </c>
      <c r="W252" s="4">
        <f t="shared" si="78"/>
        <v>13.767672084658281</v>
      </c>
    </row>
    <row r="253" spans="1:23" x14ac:dyDescent="0.25">
      <c r="A253" s="2">
        <v>44582</v>
      </c>
      <c r="B253" s="1">
        <v>685</v>
      </c>
      <c r="C253" s="1">
        <f t="shared" si="79"/>
        <v>1664616</v>
      </c>
      <c r="D253" s="1">
        <v>11434</v>
      </c>
      <c r="E253" s="1">
        <f t="shared" si="67"/>
        <v>546</v>
      </c>
      <c r="F253" s="1">
        <f t="shared" si="68"/>
        <v>1.0501469507714916</v>
      </c>
      <c r="G253" s="1">
        <f t="shared" si="69"/>
        <v>1.0069163588763972</v>
      </c>
      <c r="H253" s="1">
        <f t="shared" si="64"/>
        <v>28192</v>
      </c>
      <c r="I253" s="1">
        <v>12</v>
      </c>
      <c r="J253" s="4">
        <f t="shared" si="70"/>
        <v>1.6936038101279816</v>
      </c>
      <c r="K253" s="1">
        <f t="shared" si="65"/>
        <v>1556719</v>
      </c>
      <c r="L253" s="1">
        <v>752</v>
      </c>
      <c r="M253" s="1">
        <f t="shared" si="71"/>
        <v>93.518204799184915</v>
      </c>
      <c r="N253" s="1">
        <f t="shared" si="72"/>
        <v>79705</v>
      </c>
      <c r="O253" s="1">
        <f t="shared" si="73"/>
        <v>1.1545592815238648</v>
      </c>
      <c r="P253" s="1">
        <f t="shared" si="66"/>
        <v>12047843</v>
      </c>
      <c r="Q253" s="1">
        <v>40134</v>
      </c>
      <c r="R253" s="1" t="s">
        <v>22</v>
      </c>
      <c r="S253" s="1">
        <f t="shared" si="74"/>
        <v>72862.673117629267</v>
      </c>
      <c r="T253" s="1">
        <f t="shared" si="75"/>
        <v>10067.227094042939</v>
      </c>
      <c r="U253" s="1">
        <f t="shared" si="76"/>
        <v>171.53635533921511</v>
      </c>
      <c r="V253" s="1">
        <f t="shared" si="77"/>
        <v>9471.974444782476</v>
      </c>
      <c r="W253" s="4">
        <f t="shared" si="78"/>
        <v>13.816713913021609</v>
      </c>
    </row>
    <row r="254" spans="1:23" x14ac:dyDescent="0.25">
      <c r="A254" s="2">
        <v>44583</v>
      </c>
      <c r="B254" s="1">
        <v>686</v>
      </c>
      <c r="C254" s="1">
        <f t="shared" si="79"/>
        <v>1674230</v>
      </c>
      <c r="D254" s="1">
        <v>9614</v>
      </c>
      <c r="E254" s="1">
        <f t="shared" si="67"/>
        <v>-1820</v>
      </c>
      <c r="F254" s="1">
        <f t="shared" si="68"/>
        <v>0.8408256078362778</v>
      </c>
      <c r="G254" s="1">
        <f t="shared" si="69"/>
        <v>1.0057755061828073</v>
      </c>
      <c r="H254" s="1">
        <f t="shared" si="64"/>
        <v>28209</v>
      </c>
      <c r="I254" s="1">
        <v>17</v>
      </c>
      <c r="J254" s="4">
        <f t="shared" si="70"/>
        <v>1.6848939512492309</v>
      </c>
      <c r="K254" s="1">
        <f t="shared" si="65"/>
        <v>1557201</v>
      </c>
      <c r="L254" s="1">
        <v>482</v>
      </c>
      <c r="M254" s="1">
        <f t="shared" si="71"/>
        <v>93.009980707549147</v>
      </c>
      <c r="N254" s="1">
        <f t="shared" si="72"/>
        <v>88820</v>
      </c>
      <c r="O254" s="1">
        <f t="shared" si="73"/>
        <v>1.1143591995483344</v>
      </c>
      <c r="P254" s="1">
        <f t="shared" si="66"/>
        <v>12082154</v>
      </c>
      <c r="Q254" s="1">
        <v>34311</v>
      </c>
      <c r="R254" s="1" t="s">
        <v>22</v>
      </c>
      <c r="S254" s="1">
        <f t="shared" si="74"/>
        <v>73070.178409434535</v>
      </c>
      <c r="T254" s="1">
        <f t="shared" si="75"/>
        <v>10125.37042636831</v>
      </c>
      <c r="U254" s="1">
        <f t="shared" si="76"/>
        <v>171.63979312442959</v>
      </c>
      <c r="V254" s="1">
        <f t="shared" si="77"/>
        <v>9474.9072102220871</v>
      </c>
      <c r="W254" s="4">
        <f t="shared" si="78"/>
        <v>13.857048999706508</v>
      </c>
    </row>
    <row r="255" spans="1:23" x14ac:dyDescent="0.25">
      <c r="A255" s="2">
        <v>44584</v>
      </c>
      <c r="B255" s="1">
        <v>687</v>
      </c>
      <c r="C255" s="1">
        <f t="shared" si="79"/>
        <v>1685136</v>
      </c>
      <c r="D255" s="1">
        <v>10906</v>
      </c>
      <c r="E255" s="1">
        <f t="shared" si="67"/>
        <v>1292</v>
      </c>
      <c r="F255" s="1">
        <f t="shared" si="68"/>
        <v>1.134387351778656</v>
      </c>
      <c r="G255" s="1">
        <f t="shared" si="69"/>
        <v>1.0065140392897034</v>
      </c>
      <c r="H255" s="1">
        <f t="shared" si="64"/>
        <v>28223</v>
      </c>
      <c r="I255" s="1">
        <v>14</v>
      </c>
      <c r="J255" s="4">
        <f t="shared" si="70"/>
        <v>1.6748203112389743</v>
      </c>
      <c r="K255" s="1">
        <f t="shared" si="65"/>
        <v>1557983</v>
      </c>
      <c r="L255" s="1">
        <v>782</v>
      </c>
      <c r="M255" s="1">
        <f t="shared" si="71"/>
        <v>92.4544369119169</v>
      </c>
      <c r="N255" s="1">
        <f t="shared" si="72"/>
        <v>98930</v>
      </c>
      <c r="O255" s="1">
        <f t="shared" si="73"/>
        <v>1.11382571492907</v>
      </c>
      <c r="P255" s="1">
        <f t="shared" si="66"/>
        <v>12117008</v>
      </c>
      <c r="Q255" s="1">
        <v>34854</v>
      </c>
      <c r="R255" s="1" t="s">
        <v>22</v>
      </c>
      <c r="S255" s="1">
        <f t="shared" si="74"/>
        <v>73280.967644390694</v>
      </c>
      <c r="T255" s="1">
        <f t="shared" si="75"/>
        <v>10191.327487148474</v>
      </c>
      <c r="U255" s="1">
        <f t="shared" si="76"/>
        <v>171.72497718284151</v>
      </c>
      <c r="V255" s="1">
        <f t="shared" si="77"/>
        <v>9479.6653483419541</v>
      </c>
      <c r="W255" s="4">
        <f t="shared" si="78"/>
        <v>13.907195571712091</v>
      </c>
    </row>
    <row r="256" spans="1:23" x14ac:dyDescent="0.25">
      <c r="A256" s="2">
        <v>44585</v>
      </c>
      <c r="B256" s="1">
        <v>688</v>
      </c>
      <c r="C256" s="1">
        <f t="shared" si="79"/>
        <v>1699964</v>
      </c>
      <c r="D256" s="1">
        <v>14828</v>
      </c>
      <c r="E256" s="1">
        <f t="shared" si="67"/>
        <v>3922</v>
      </c>
      <c r="F256" s="1">
        <f t="shared" si="68"/>
        <v>1.359618558591601</v>
      </c>
      <c r="G256" s="1">
        <f t="shared" si="69"/>
        <v>1.0087992897902602</v>
      </c>
      <c r="H256" s="1">
        <f t="shared" si="64"/>
        <v>28238</v>
      </c>
      <c r="I256" s="1">
        <v>15</v>
      </c>
      <c r="J256" s="4">
        <f t="shared" si="70"/>
        <v>1.6610939996376393</v>
      </c>
      <c r="K256" s="1">
        <f t="shared" si="65"/>
        <v>1558981</v>
      </c>
      <c r="L256" s="1">
        <v>998</v>
      </c>
      <c r="M256" s="1">
        <f t="shared" si="71"/>
        <v>91.706706730260166</v>
      </c>
      <c r="N256" s="1">
        <f t="shared" si="72"/>
        <v>112745</v>
      </c>
      <c r="O256" s="1">
        <f t="shared" si="73"/>
        <v>1.1396441928636409</v>
      </c>
      <c r="P256" s="1">
        <f t="shared" si="66"/>
        <v>12162815</v>
      </c>
      <c r="Q256" s="1">
        <v>45807</v>
      </c>
      <c r="R256" s="1" t="s">
        <v>22</v>
      </c>
      <c r="S256" s="1">
        <f t="shared" si="74"/>
        <v>73557.998185666773</v>
      </c>
      <c r="T256" s="1">
        <f t="shared" si="75"/>
        <v>10281.003931055338</v>
      </c>
      <c r="U256" s="1">
        <f t="shared" si="76"/>
        <v>171.81624581685429</v>
      </c>
      <c r="V256" s="1">
        <f t="shared" si="77"/>
        <v>9485.7377547916039</v>
      </c>
      <c r="W256" s="4">
        <f t="shared" si="78"/>
        <v>13.976731537888226</v>
      </c>
    </row>
    <row r="257" spans="1:23" x14ac:dyDescent="0.25">
      <c r="A257" s="2">
        <v>44586</v>
      </c>
      <c r="B257" s="1">
        <v>689</v>
      </c>
      <c r="C257" s="1">
        <f t="shared" si="79"/>
        <v>1715997</v>
      </c>
      <c r="D257" s="1">
        <v>16033</v>
      </c>
      <c r="E257" s="1">
        <f t="shared" si="67"/>
        <v>1205</v>
      </c>
      <c r="F257" s="1">
        <f t="shared" si="68"/>
        <v>1.0812651739951442</v>
      </c>
      <c r="G257" s="1">
        <f t="shared" si="69"/>
        <v>1.0094313761938487</v>
      </c>
      <c r="H257" s="1">
        <f t="shared" si="64"/>
        <v>28256</v>
      </c>
      <c r="I257" s="1">
        <v>18</v>
      </c>
      <c r="J257" s="4">
        <f t="shared" si="70"/>
        <v>1.6466229253314546</v>
      </c>
      <c r="K257" s="1">
        <f t="shared" si="65"/>
        <v>1560076</v>
      </c>
      <c r="L257" s="1">
        <v>1095</v>
      </c>
      <c r="M257" s="1">
        <f t="shared" si="71"/>
        <v>90.91367875351763</v>
      </c>
      <c r="N257" s="1">
        <f t="shared" si="72"/>
        <v>127665</v>
      </c>
      <c r="O257" s="1">
        <f t="shared" si="73"/>
        <v>1.1323340281165462</v>
      </c>
      <c r="P257" s="1">
        <f t="shared" si="66"/>
        <v>12212307</v>
      </c>
      <c r="Q257" s="1">
        <v>49492</v>
      </c>
      <c r="R257" s="1" t="s">
        <v>22</v>
      </c>
      <c r="S257" s="1">
        <f t="shared" si="74"/>
        <v>73857.314786815841</v>
      </c>
      <c r="T257" s="1">
        <f t="shared" si="75"/>
        <v>10377.967946779559</v>
      </c>
      <c r="U257" s="1">
        <f t="shared" si="76"/>
        <v>171.92576817766962</v>
      </c>
      <c r="V257" s="1">
        <f t="shared" si="77"/>
        <v>9492.4003650745362</v>
      </c>
      <c r="W257" s="4">
        <f t="shared" si="78"/>
        <v>14.051374568294097</v>
      </c>
    </row>
    <row r="258" spans="1:23" x14ac:dyDescent="0.25">
      <c r="A258" s="2">
        <v>44587</v>
      </c>
      <c r="B258" s="1">
        <v>690</v>
      </c>
      <c r="C258" s="1">
        <f t="shared" si="79"/>
        <v>1731524</v>
      </c>
      <c r="D258" s="1">
        <v>15527</v>
      </c>
      <c r="E258" s="1">
        <f t="shared" si="67"/>
        <v>-506</v>
      </c>
      <c r="F258" s="1">
        <f t="shared" si="68"/>
        <v>0.96844009230961148</v>
      </c>
      <c r="G258" s="1">
        <f t="shared" si="69"/>
        <v>1.0090483841172218</v>
      </c>
      <c r="H258" s="1">
        <f t="shared" si="64"/>
        <v>28273</v>
      </c>
      <c r="I258" s="1">
        <v>17</v>
      </c>
      <c r="J258" s="4">
        <f t="shared" si="70"/>
        <v>1.6328390481448714</v>
      </c>
      <c r="K258" s="1">
        <f t="shared" si="65"/>
        <v>1561128</v>
      </c>
      <c r="L258" s="1">
        <v>1052</v>
      </c>
      <c r="M258" s="1">
        <f t="shared" si="71"/>
        <v>90.159189246005255</v>
      </c>
      <c r="N258" s="1">
        <f t="shared" si="72"/>
        <v>142123</v>
      </c>
      <c r="O258" s="1">
        <f t="shared" si="73"/>
        <v>1.1132495202287236</v>
      </c>
      <c r="P258" s="1">
        <f t="shared" si="66"/>
        <v>12261380</v>
      </c>
      <c r="Q258" s="1">
        <v>49073</v>
      </c>
      <c r="R258" s="1" t="s">
        <v>22</v>
      </c>
      <c r="S258" s="1">
        <f t="shared" si="74"/>
        <v>74154.097369216819</v>
      </c>
      <c r="T258" s="1">
        <f t="shared" si="75"/>
        <v>10471.871787118234</v>
      </c>
      <c r="U258" s="1">
        <f t="shared" si="76"/>
        <v>172.02920596288411</v>
      </c>
      <c r="V258" s="1">
        <f t="shared" si="77"/>
        <v>9498.8013386066323</v>
      </c>
      <c r="W258" s="4">
        <f t="shared" si="78"/>
        <v>14.12177095889696</v>
      </c>
    </row>
    <row r="259" spans="1:23" x14ac:dyDescent="0.25">
      <c r="A259" s="2">
        <v>44588</v>
      </c>
      <c r="B259" s="1">
        <v>691</v>
      </c>
      <c r="C259" s="1">
        <f t="shared" si="79"/>
        <v>1747331</v>
      </c>
      <c r="D259" s="1">
        <v>15807</v>
      </c>
      <c r="E259" s="1">
        <f t="shared" si="67"/>
        <v>280</v>
      </c>
      <c r="F259" s="1">
        <f t="shared" si="68"/>
        <v>1.018033103625942</v>
      </c>
      <c r="G259" s="1">
        <f t="shared" si="69"/>
        <v>1.0091289522986686</v>
      </c>
      <c r="H259" s="1">
        <f t="shared" si="64"/>
        <v>28288</v>
      </c>
      <c r="I259" s="1">
        <v>15</v>
      </c>
      <c r="J259" s="4">
        <f t="shared" si="70"/>
        <v>1.6189262366432007</v>
      </c>
      <c r="K259" s="1">
        <f t="shared" si="65"/>
        <v>1562165</v>
      </c>
      <c r="L259" s="1">
        <v>1037</v>
      </c>
      <c r="M259" s="1">
        <f t="shared" si="71"/>
        <v>89.402923658997636</v>
      </c>
      <c r="N259" s="1">
        <f t="shared" si="72"/>
        <v>156878</v>
      </c>
      <c r="O259" s="1">
        <f t="shared" si="73"/>
        <v>1.1038185233917099</v>
      </c>
      <c r="P259" s="1">
        <f t="shared" si="66"/>
        <v>12310805</v>
      </c>
      <c r="Q259" s="1">
        <v>49425</v>
      </c>
      <c r="R259" s="1" t="s">
        <v>22</v>
      </c>
      <c r="S259" s="1">
        <f t="shared" si="74"/>
        <v>74453.008769277294</v>
      </c>
      <c r="T259" s="1">
        <f t="shared" si="75"/>
        <v>10567.469005140611</v>
      </c>
      <c r="U259" s="1">
        <f t="shared" si="76"/>
        <v>172.12047459689688</v>
      </c>
      <c r="V259" s="1">
        <f t="shared" si="77"/>
        <v>9505.1110435047158</v>
      </c>
      <c r="W259" s="4">
        <f t="shared" si="78"/>
        <v>14.193474756524857</v>
      </c>
    </row>
    <row r="260" spans="1:23" x14ac:dyDescent="0.25">
      <c r="A260" s="2">
        <v>44589</v>
      </c>
      <c r="B260" s="1">
        <v>692</v>
      </c>
      <c r="C260" s="1">
        <f t="shared" si="79"/>
        <v>1762771</v>
      </c>
      <c r="D260" s="1">
        <v>15440</v>
      </c>
      <c r="E260" s="1">
        <f t="shared" si="67"/>
        <v>-367</v>
      </c>
      <c r="F260" s="1">
        <f t="shared" si="68"/>
        <v>0.97678243816030874</v>
      </c>
      <c r="G260" s="1">
        <f t="shared" si="69"/>
        <v>1.0088363338142572</v>
      </c>
      <c r="H260" s="1">
        <f t="shared" si="64"/>
        <v>28308</v>
      </c>
      <c r="I260" s="1">
        <v>20</v>
      </c>
      <c r="J260" s="4">
        <f t="shared" si="70"/>
        <v>1.6058807411739811</v>
      </c>
      <c r="K260" s="1">
        <f t="shared" si="65"/>
        <v>1563491</v>
      </c>
      <c r="L260" s="1">
        <v>1326</v>
      </c>
      <c r="M260" s="1">
        <f t="shared" si="71"/>
        <v>88.69507156630101</v>
      </c>
      <c r="N260" s="1">
        <f t="shared" si="72"/>
        <v>170972</v>
      </c>
      <c r="O260" s="1">
        <f t="shared" si="73"/>
        <v>1.0898405130101099</v>
      </c>
      <c r="P260" s="1">
        <f t="shared" si="66"/>
        <v>12357073</v>
      </c>
      <c r="Q260" s="1">
        <v>46268</v>
      </c>
      <c r="R260" s="1" t="s">
        <v>22</v>
      </c>
      <c r="S260" s="1">
        <f t="shared" si="74"/>
        <v>74732.827335954033</v>
      </c>
      <c r="T260" s="1">
        <f t="shared" si="75"/>
        <v>10660.846688841852</v>
      </c>
      <c r="U260" s="1">
        <f t="shared" si="76"/>
        <v>172.24216610891392</v>
      </c>
      <c r="V260" s="1">
        <f t="shared" si="77"/>
        <v>9513.1791907514453</v>
      </c>
      <c r="W260" s="4">
        <f t="shared" si="78"/>
        <v>14.265279488111787</v>
      </c>
    </row>
    <row r="261" spans="1:23" x14ac:dyDescent="0.25">
      <c r="A261" s="2">
        <v>44590</v>
      </c>
      <c r="B261" s="1">
        <v>693</v>
      </c>
      <c r="C261" s="1">
        <f t="shared" si="79"/>
        <v>1773149</v>
      </c>
      <c r="D261" s="1">
        <v>10378</v>
      </c>
      <c r="E261" s="1">
        <f t="shared" si="67"/>
        <v>-5062</v>
      </c>
      <c r="F261" s="1">
        <f t="shared" si="68"/>
        <v>0.67215025906735748</v>
      </c>
      <c r="G261" s="1">
        <f t="shared" si="69"/>
        <v>1.0058873217224473</v>
      </c>
      <c r="H261" s="1">
        <f t="shared" si="64"/>
        <v>28329</v>
      </c>
      <c r="I261" s="1">
        <v>21</v>
      </c>
      <c r="J261" s="4">
        <f t="shared" si="70"/>
        <v>1.5976660731839232</v>
      </c>
      <c r="K261" s="1">
        <f t="shared" si="65"/>
        <v>1564600</v>
      </c>
      <c r="L261" s="1">
        <v>1109</v>
      </c>
      <c r="M261" s="1">
        <f t="shared" si="71"/>
        <v>88.238495467667974</v>
      </c>
      <c r="N261" s="1">
        <f t="shared" si="72"/>
        <v>180220</v>
      </c>
      <c r="O261" s="1">
        <f t="shared" si="73"/>
        <v>1.0540907283063894</v>
      </c>
      <c r="P261" s="1">
        <f t="shared" si="66"/>
        <v>12390446</v>
      </c>
      <c r="Q261" s="1">
        <v>33373</v>
      </c>
      <c r="R261" s="1" t="s">
        <v>22</v>
      </c>
      <c r="S261" s="1">
        <f t="shared" si="74"/>
        <v>74934.659812518905</v>
      </c>
      <c r="T261" s="1">
        <f t="shared" si="75"/>
        <v>10723.610523132749</v>
      </c>
      <c r="U261" s="1">
        <f t="shared" si="76"/>
        <v>172.36994219653181</v>
      </c>
      <c r="V261" s="1">
        <f t="shared" si="77"/>
        <v>9519.9269850927903</v>
      </c>
      <c r="W261" s="4">
        <f t="shared" si="78"/>
        <v>14.310614807570285</v>
      </c>
    </row>
    <row r="262" spans="1:23" x14ac:dyDescent="0.25">
      <c r="A262" s="2">
        <v>44591</v>
      </c>
      <c r="B262" s="1">
        <v>694</v>
      </c>
      <c r="C262" s="1">
        <f t="shared" si="79"/>
        <v>1785332</v>
      </c>
      <c r="D262" s="1">
        <v>12183</v>
      </c>
      <c r="E262" s="1">
        <f t="shared" si="67"/>
        <v>1805</v>
      </c>
      <c r="F262" s="1">
        <f t="shared" si="68"/>
        <v>1.1739256118712662</v>
      </c>
      <c r="G262" s="1">
        <f t="shared" si="69"/>
        <v>1.0068708269863389</v>
      </c>
      <c r="H262" s="1">
        <f t="shared" si="64"/>
        <v>28363</v>
      </c>
      <c r="I262" s="1">
        <v>34</v>
      </c>
      <c r="J262" s="4">
        <f t="shared" si="70"/>
        <v>1.5886681020672904</v>
      </c>
      <c r="K262" s="1">
        <f t="shared" si="65"/>
        <v>1566767</v>
      </c>
      <c r="L262" s="1">
        <v>2167</v>
      </c>
      <c r="M262" s="1">
        <f t="shared" si="71"/>
        <v>87.757739176802971</v>
      </c>
      <c r="N262" s="1">
        <f t="shared" si="72"/>
        <v>190202</v>
      </c>
      <c r="O262" s="1">
        <f t="shared" si="73"/>
        <v>1.0553878592830985</v>
      </c>
      <c r="P262" s="1">
        <f t="shared" si="66"/>
        <v>12433452</v>
      </c>
      <c r="Q262" s="1">
        <v>43006</v>
      </c>
      <c r="R262" s="1" t="s">
        <v>22</v>
      </c>
      <c r="S262" s="1">
        <f t="shared" si="74"/>
        <v>75194.750529180528</v>
      </c>
      <c r="T262" s="1">
        <f t="shared" si="75"/>
        <v>10797.290595706078</v>
      </c>
      <c r="U262" s="1">
        <f t="shared" si="76"/>
        <v>172.57681776696077</v>
      </c>
      <c r="V262" s="1">
        <f t="shared" si="77"/>
        <v>9533.1122604198354</v>
      </c>
      <c r="W262" s="4">
        <f t="shared" si="78"/>
        <v>14.359101559245172</v>
      </c>
    </row>
    <row r="263" spans="1:23" x14ac:dyDescent="0.25">
      <c r="A263" s="2">
        <v>44592</v>
      </c>
      <c r="B263" s="1">
        <v>695</v>
      </c>
      <c r="C263" s="1">
        <f t="shared" si="79"/>
        <v>1798833</v>
      </c>
      <c r="D263" s="1">
        <v>13501</v>
      </c>
      <c r="E263" s="1">
        <f t="shared" si="67"/>
        <v>1318</v>
      </c>
      <c r="F263" s="1">
        <f t="shared" si="68"/>
        <v>1.1081835344332267</v>
      </c>
      <c r="G263" s="1">
        <f t="shared" si="69"/>
        <v>1.0075621789112614</v>
      </c>
      <c r="H263" s="1">
        <f t="shared" si="64"/>
        <v>28394</v>
      </c>
      <c r="I263" s="1">
        <v>31</v>
      </c>
      <c r="J263" s="4">
        <f t="shared" si="70"/>
        <v>1.5784678177462832</v>
      </c>
      <c r="K263" s="1">
        <f t="shared" si="65"/>
        <v>1569335</v>
      </c>
      <c r="L263" s="1">
        <v>2568</v>
      </c>
      <c r="M263" s="1">
        <f t="shared" si="71"/>
        <v>87.241839570432617</v>
      </c>
      <c r="N263" s="1">
        <f t="shared" si="72"/>
        <v>201104</v>
      </c>
      <c r="O263" s="1">
        <f t="shared" si="73"/>
        <v>1.0573180092743504</v>
      </c>
      <c r="P263" s="1">
        <f t="shared" si="66"/>
        <v>12478810</v>
      </c>
      <c r="Q263" s="1">
        <v>45358</v>
      </c>
      <c r="R263" s="1" t="s">
        <v>22</v>
      </c>
      <c r="S263" s="1">
        <f t="shared" si="74"/>
        <v>75469.065618385241</v>
      </c>
      <c r="T263" s="1">
        <f t="shared" si="75"/>
        <v>10878.941638947686</v>
      </c>
      <c r="U263" s="1">
        <f t="shared" si="76"/>
        <v>172.76543961058718</v>
      </c>
      <c r="V263" s="1">
        <f t="shared" si="77"/>
        <v>9548.7374505628231</v>
      </c>
      <c r="W263" s="4">
        <f t="shared" si="78"/>
        <v>14.415100478330867</v>
      </c>
    </row>
    <row r="264" spans="1:23" x14ac:dyDescent="0.25">
      <c r="A264" s="2">
        <v>44593</v>
      </c>
      <c r="B264" s="1">
        <v>696</v>
      </c>
      <c r="C264" s="1">
        <f t="shared" si="79"/>
        <v>1811987</v>
      </c>
      <c r="D264" s="1">
        <v>13154</v>
      </c>
      <c r="E264" s="1">
        <f t="shared" ref="E264:E268" si="80">D264-D263</f>
        <v>-347</v>
      </c>
      <c r="F264" s="1">
        <f t="shared" ref="F264:F268" si="81">D264/D263</f>
        <v>0.97429820013332347</v>
      </c>
      <c r="G264" s="1">
        <f t="shared" ref="G264:G268" si="82">C264/C263</f>
        <v>1.0073125187274194</v>
      </c>
      <c r="H264" s="1">
        <f t="shared" si="64"/>
        <v>28425</v>
      </c>
      <c r="I264" s="1">
        <v>31</v>
      </c>
      <c r="J264" s="4">
        <f t="shared" ref="J264:J268" si="83">(H264/C264)*100</f>
        <v>1.5687198638842332</v>
      </c>
      <c r="K264" s="1">
        <f t="shared" si="65"/>
        <v>1572056</v>
      </c>
      <c r="L264" s="1">
        <v>2721</v>
      </c>
      <c r="M264" s="1">
        <f t="shared" ref="M264:M268" si="84">(K264/C264)*100</f>
        <v>86.758679836003239</v>
      </c>
      <c r="N264" s="1">
        <f t="shared" ref="N264:N268" si="85">C264-H264-K264</f>
        <v>211506</v>
      </c>
      <c r="O264" s="1">
        <f t="shared" ref="O264:O268" si="86">N264/N263</f>
        <v>1.0517244808656219</v>
      </c>
      <c r="P264" s="1">
        <f t="shared" si="66"/>
        <v>12523903</v>
      </c>
      <c r="Q264" s="1">
        <v>45093</v>
      </c>
      <c r="R264" s="1" t="s">
        <v>22</v>
      </c>
      <c r="S264" s="1">
        <f t="shared" ref="S264:S268" si="87">P264/165.35</f>
        <v>75741.778046567895</v>
      </c>
      <c r="T264" s="1">
        <f t="shared" ref="T264:T268" si="88">C264/165.35</f>
        <v>10958.494103416995</v>
      </c>
      <c r="U264" s="1">
        <f t="shared" ref="U264:U268" si="89">H264/164.35</f>
        <v>172.95406145421359</v>
      </c>
      <c r="V264" s="1">
        <f t="shared" ref="V264:V268" si="90">K264/164.35</f>
        <v>9565.2935807727408</v>
      </c>
      <c r="W264" s="4">
        <f t="shared" ref="W264:W268" si="91">(C264/P264)*100</f>
        <v>14.468229273254513</v>
      </c>
    </row>
    <row r="265" spans="1:23" x14ac:dyDescent="0.25">
      <c r="A265" s="2">
        <v>44594</v>
      </c>
      <c r="B265" s="1">
        <v>697</v>
      </c>
      <c r="C265" s="1">
        <f t="shared" si="79"/>
        <v>1824180</v>
      </c>
      <c r="D265" s="1">
        <v>12193</v>
      </c>
      <c r="E265" s="1">
        <f t="shared" si="80"/>
        <v>-961</v>
      </c>
      <c r="F265" s="1">
        <f t="shared" si="81"/>
        <v>0.92694237494298315</v>
      </c>
      <c r="G265" s="1">
        <f t="shared" si="82"/>
        <v>1.006729076974614</v>
      </c>
      <c r="H265" s="1">
        <f t="shared" si="64"/>
        <v>28461</v>
      </c>
      <c r="I265" s="1">
        <v>36</v>
      </c>
      <c r="J265" s="4">
        <f t="shared" si="83"/>
        <v>1.5602078742229386</v>
      </c>
      <c r="K265" s="1">
        <f t="shared" si="65"/>
        <v>1576259</v>
      </c>
      <c r="L265" s="1">
        <v>4203</v>
      </c>
      <c r="M265" s="1">
        <f t="shared" si="84"/>
        <v>86.409181111513121</v>
      </c>
      <c r="N265" s="1">
        <f t="shared" si="85"/>
        <v>219460</v>
      </c>
      <c r="O265" s="1">
        <f t="shared" si="86"/>
        <v>1.0376064981608086</v>
      </c>
      <c r="P265" s="1">
        <f t="shared" si="66"/>
        <v>12568354</v>
      </c>
      <c r="Q265" s="1">
        <v>44451</v>
      </c>
      <c r="R265" s="1" t="s">
        <v>22</v>
      </c>
      <c r="S265" s="1">
        <f t="shared" si="87"/>
        <v>76010.607801632897</v>
      </c>
      <c r="T265" s="1">
        <f t="shared" si="88"/>
        <v>11032.234653764743</v>
      </c>
      <c r="U265" s="1">
        <f t="shared" si="89"/>
        <v>173.17310617584425</v>
      </c>
      <c r="V265" s="1">
        <f t="shared" si="90"/>
        <v>9590.8670520231226</v>
      </c>
      <c r="W265" s="4">
        <f t="shared" si="91"/>
        <v>14.514072407572224</v>
      </c>
    </row>
    <row r="266" spans="1:23" x14ac:dyDescent="0.25">
      <c r="A266" s="2">
        <v>44595</v>
      </c>
      <c r="B266" s="1">
        <v>698</v>
      </c>
      <c r="C266" s="1">
        <f t="shared" si="79"/>
        <v>1835776</v>
      </c>
      <c r="D266" s="1">
        <v>11596</v>
      </c>
      <c r="E266" s="1">
        <f t="shared" si="80"/>
        <v>-597</v>
      </c>
      <c r="F266" s="1">
        <f t="shared" si="81"/>
        <v>0.95103748052161075</v>
      </c>
      <c r="G266" s="1">
        <f t="shared" si="82"/>
        <v>1.0063568288217171</v>
      </c>
      <c r="H266" s="1">
        <f t="shared" ref="H266:H330" si="92">H265+I266</f>
        <v>28494</v>
      </c>
      <c r="I266" s="1">
        <v>33</v>
      </c>
      <c r="J266" s="4">
        <f t="shared" si="83"/>
        <v>1.5521501533956212</v>
      </c>
      <c r="K266" s="1">
        <f t="shared" ref="K266:K330" si="93">K265+L266</f>
        <v>1582214</v>
      </c>
      <c r="L266" s="1">
        <v>5955</v>
      </c>
      <c r="M266" s="1">
        <f t="shared" si="84"/>
        <v>86.187748396318511</v>
      </c>
      <c r="N266" s="1">
        <f t="shared" si="85"/>
        <v>225068</v>
      </c>
      <c r="O266" s="1">
        <f t="shared" si="86"/>
        <v>1.0255536316413014</v>
      </c>
      <c r="P266" s="1">
        <f t="shared" ref="P266:P330" si="94">P265+Q266</f>
        <v>12613197</v>
      </c>
      <c r="Q266" s="1">
        <v>44843</v>
      </c>
      <c r="R266" s="1" t="s">
        <v>22</v>
      </c>
      <c r="S266" s="1">
        <f t="shared" si="87"/>
        <v>76281.808285455103</v>
      </c>
      <c r="T266" s="1">
        <f t="shared" si="88"/>
        <v>11102.364680979741</v>
      </c>
      <c r="U266" s="1">
        <f t="shared" si="89"/>
        <v>173.37389717067236</v>
      </c>
      <c r="V266" s="1">
        <f t="shared" si="90"/>
        <v>9627.1006997261939</v>
      </c>
      <c r="W266" s="4">
        <f t="shared" si="91"/>
        <v>14.554406785210761</v>
      </c>
    </row>
    <row r="267" spans="1:23" x14ac:dyDescent="0.25">
      <c r="A267" s="2">
        <v>44596</v>
      </c>
      <c r="B267" s="1">
        <v>699</v>
      </c>
      <c r="C267" s="1">
        <f t="shared" si="79"/>
        <v>1844828</v>
      </c>
      <c r="D267" s="1">
        <v>9052</v>
      </c>
      <c r="E267" s="1">
        <f t="shared" si="80"/>
        <v>-2544</v>
      </c>
      <c r="F267" s="1">
        <f t="shared" si="81"/>
        <v>0.78061400482925147</v>
      </c>
      <c r="G267" s="1">
        <f t="shared" si="82"/>
        <v>1.0049308848138334</v>
      </c>
      <c r="H267" s="1">
        <f t="shared" si="92"/>
        <v>28524</v>
      </c>
      <c r="I267" s="1">
        <v>30</v>
      </c>
      <c r="J267" s="4">
        <f t="shared" si="83"/>
        <v>1.5461604008612184</v>
      </c>
      <c r="K267" s="1">
        <f t="shared" si="93"/>
        <v>1588496</v>
      </c>
      <c r="L267" s="1">
        <v>6282</v>
      </c>
      <c r="M267" s="1">
        <f t="shared" si="84"/>
        <v>86.105371340851292</v>
      </c>
      <c r="N267" s="1">
        <f t="shared" si="85"/>
        <v>227808</v>
      </c>
      <c r="O267" s="1">
        <f t="shared" si="86"/>
        <v>1.0121740984946772</v>
      </c>
      <c r="P267" s="1">
        <f t="shared" si="94"/>
        <v>12652642</v>
      </c>
      <c r="Q267" s="1">
        <v>39445</v>
      </c>
      <c r="R267" s="1" t="s">
        <v>22</v>
      </c>
      <c r="S267" s="1">
        <f t="shared" si="87"/>
        <v>76520.362866646508</v>
      </c>
      <c r="T267" s="1">
        <f t="shared" si="88"/>
        <v>11157.109162382825</v>
      </c>
      <c r="U267" s="1">
        <f t="shared" si="89"/>
        <v>173.55643443869792</v>
      </c>
      <c r="V267" s="1">
        <f t="shared" si="90"/>
        <v>9665.324003650745</v>
      </c>
      <c r="W267" s="4">
        <f t="shared" si="91"/>
        <v>14.58057534544959</v>
      </c>
    </row>
    <row r="268" spans="1:23" x14ac:dyDescent="0.25">
      <c r="A268" s="2">
        <v>44597</v>
      </c>
      <c r="B268" s="1">
        <v>700</v>
      </c>
      <c r="C268" s="1">
        <f t="shared" si="79"/>
        <v>1853187</v>
      </c>
      <c r="D268" s="1">
        <v>8359</v>
      </c>
      <c r="E268" s="1">
        <f t="shared" si="80"/>
        <v>-693</v>
      </c>
      <c r="F268" s="1">
        <f t="shared" si="81"/>
        <v>0.92344233318603619</v>
      </c>
      <c r="G268" s="1">
        <f t="shared" si="82"/>
        <v>1.0045310457126626</v>
      </c>
      <c r="H268" s="1">
        <f t="shared" si="92"/>
        <v>28560</v>
      </c>
      <c r="I268" s="1">
        <v>36</v>
      </c>
      <c r="J268" s="4">
        <f t="shared" si="83"/>
        <v>1.5411288769023308</v>
      </c>
      <c r="K268" s="1">
        <f t="shared" si="93"/>
        <v>1595513</v>
      </c>
      <c r="L268" s="1">
        <v>7017</v>
      </c>
      <c r="M268" s="1">
        <f t="shared" si="84"/>
        <v>86.09562877356683</v>
      </c>
      <c r="N268" s="1">
        <f t="shared" si="85"/>
        <v>229114</v>
      </c>
      <c r="O268" s="1">
        <f t="shared" si="86"/>
        <v>1.0057328978789155</v>
      </c>
      <c r="P268" s="1">
        <f t="shared" si="94"/>
        <v>12687716</v>
      </c>
      <c r="Q268" s="1">
        <v>35074</v>
      </c>
      <c r="R268" s="1" t="s">
        <v>22</v>
      </c>
      <c r="S268" s="1">
        <f t="shared" si="87"/>
        <v>76732.482612639855</v>
      </c>
      <c r="T268" s="1">
        <f t="shared" si="88"/>
        <v>11207.662534018749</v>
      </c>
      <c r="U268" s="1">
        <f t="shared" si="89"/>
        <v>173.77547916032859</v>
      </c>
      <c r="V268" s="1">
        <f t="shared" si="90"/>
        <v>9708.0194706419225</v>
      </c>
      <c r="W268" s="4">
        <f t="shared" si="91"/>
        <v>14.606151335669871</v>
      </c>
    </row>
    <row r="269" spans="1:23" x14ac:dyDescent="0.25">
      <c r="A269" s="2">
        <v>44598</v>
      </c>
      <c r="B269" s="1">
        <v>701</v>
      </c>
      <c r="C269" s="1">
        <f t="shared" si="79"/>
        <v>1861532</v>
      </c>
      <c r="D269" s="1">
        <v>8345</v>
      </c>
      <c r="E269" s="1">
        <f>D269-D268</f>
        <v>-14</v>
      </c>
      <c r="F269" s="1">
        <f>D269/D268</f>
        <v>0.99832515851178372</v>
      </c>
      <c r="G269" s="1">
        <f>C269/C268</f>
        <v>1.0045030533885679</v>
      </c>
      <c r="H269" s="1">
        <f t="shared" si="92"/>
        <v>28589</v>
      </c>
      <c r="I269" s="1">
        <v>29</v>
      </c>
      <c r="J269" s="4">
        <f>(H269/C269)*100</f>
        <v>1.5357780580725984</v>
      </c>
      <c r="K269" s="1">
        <f t="shared" si="93"/>
        <v>1603672</v>
      </c>
      <c r="L269" s="1">
        <v>8159</v>
      </c>
      <c r="M269" s="1">
        <f>(K269/C269)*100</f>
        <v>86.147968447493781</v>
      </c>
      <c r="N269" s="1">
        <f>C269-H269-K269</f>
        <v>229271</v>
      </c>
      <c r="O269" s="1">
        <f>N269/N268</f>
        <v>1.0006852483916304</v>
      </c>
      <c r="P269" s="1">
        <f t="shared" si="94"/>
        <v>12726537</v>
      </c>
      <c r="Q269" s="1">
        <v>38821</v>
      </c>
      <c r="R269" s="1" t="s">
        <v>22</v>
      </c>
      <c r="S269" s="1">
        <f>P269/165.35</f>
        <v>76967.263380707591</v>
      </c>
      <c r="T269" s="1">
        <f>C269/165.35</f>
        <v>11258.131236770487</v>
      </c>
      <c r="U269" s="1">
        <f>H269/164.35</f>
        <v>173.95193185275329</v>
      </c>
      <c r="V269" s="1">
        <f>K269/164.35</f>
        <v>9757.6635229692729</v>
      </c>
      <c r="W269" s="4">
        <f>(C269/P269)*100</f>
        <v>14.627168411956843</v>
      </c>
    </row>
    <row r="270" spans="1:23" x14ac:dyDescent="0.25">
      <c r="A270" s="2">
        <v>44599</v>
      </c>
      <c r="B270" s="1">
        <v>702</v>
      </c>
      <c r="C270" s="1">
        <f t="shared" si="79"/>
        <v>1870901</v>
      </c>
      <c r="D270" s="1">
        <v>9369</v>
      </c>
      <c r="E270" s="1">
        <f t="shared" ref="E270:E272" si="95">D270-D269</f>
        <v>1024</v>
      </c>
      <c r="F270" s="1">
        <f t="shared" ref="F270:F272" si="96">D270/D269</f>
        <v>1.1227082085080886</v>
      </c>
      <c r="G270" s="1">
        <f t="shared" ref="G270:G272" si="97">C270/C269</f>
        <v>1.0050329513540459</v>
      </c>
      <c r="H270" s="1">
        <f t="shared" si="92"/>
        <v>28627</v>
      </c>
      <c r="I270" s="1">
        <v>38</v>
      </c>
      <c r="J270" s="4">
        <f t="shared" ref="J270:J272" si="98">(H270/C270)*100</f>
        <v>1.5301183761193136</v>
      </c>
      <c r="K270" s="1">
        <f t="shared" si="93"/>
        <v>1613179</v>
      </c>
      <c r="L270" s="1">
        <v>9507</v>
      </c>
      <c r="M270" s="1">
        <f t="shared" ref="M270:M272" si="99">(K270/C270)*100</f>
        <v>86.22471205050401</v>
      </c>
      <c r="N270" s="1">
        <f t="shared" ref="N270:N272" si="100">C270-H270-K270</f>
        <v>229095</v>
      </c>
      <c r="O270" s="1">
        <f t="shared" ref="O270:O272" si="101">N270/N269</f>
        <v>0.99923234949034112</v>
      </c>
      <c r="P270" s="1">
        <f t="shared" si="94"/>
        <v>12771008</v>
      </c>
      <c r="Q270" s="1">
        <v>44471</v>
      </c>
      <c r="R270" s="1" t="s">
        <v>22</v>
      </c>
      <c r="S270" s="1">
        <f t="shared" ref="S270:S272" si="102">P270/165.35</f>
        <v>77236.214091321439</v>
      </c>
      <c r="T270" s="1">
        <f t="shared" ref="T270:T272" si="103">C270/165.35</f>
        <v>11314.792863622619</v>
      </c>
      <c r="U270" s="1">
        <f t="shared" ref="U270:U272" si="104">H270/164.35</f>
        <v>174.18314572558566</v>
      </c>
      <c r="V270" s="1">
        <f t="shared" ref="V270:V272" si="105">K270/164.35</f>
        <v>9815.5095832065708</v>
      </c>
      <c r="W270" s="4">
        <f t="shared" ref="W270:W272" si="106">(C270/P270)*100</f>
        <v>14.649595396072105</v>
      </c>
    </row>
    <row r="271" spans="1:23" x14ac:dyDescent="0.25">
      <c r="A271" s="2">
        <v>44600</v>
      </c>
      <c r="B271" s="1">
        <v>703</v>
      </c>
      <c r="C271" s="1">
        <f t="shared" si="79"/>
        <v>1879255</v>
      </c>
      <c r="D271" s="1">
        <v>8354</v>
      </c>
      <c r="E271" s="1">
        <f t="shared" si="95"/>
        <v>-1015</v>
      </c>
      <c r="F271" s="1">
        <f t="shared" si="96"/>
        <v>0.89166399829224041</v>
      </c>
      <c r="G271" s="1">
        <f t="shared" si="97"/>
        <v>1.0044652282509872</v>
      </c>
      <c r="H271" s="1">
        <f t="shared" si="92"/>
        <v>28670</v>
      </c>
      <c r="I271" s="1">
        <v>43</v>
      </c>
      <c r="J271" s="4">
        <f t="shared" si="98"/>
        <v>1.525604561382037</v>
      </c>
      <c r="K271" s="1">
        <f t="shared" si="93"/>
        <v>1623979</v>
      </c>
      <c r="L271" s="1">
        <v>10800</v>
      </c>
      <c r="M271" s="1">
        <f t="shared" si="99"/>
        <v>86.416106382582456</v>
      </c>
      <c r="N271" s="1">
        <f t="shared" si="100"/>
        <v>226606</v>
      </c>
      <c r="O271" s="1">
        <f t="shared" si="101"/>
        <v>0.98913551146904122</v>
      </c>
      <c r="P271" s="1">
        <f t="shared" si="94"/>
        <v>12812706</v>
      </c>
      <c r="Q271" s="1">
        <v>41698</v>
      </c>
      <c r="R271" s="1" t="s">
        <v>22</v>
      </c>
      <c r="S271" s="1">
        <f t="shared" si="102"/>
        <v>77488.394315089201</v>
      </c>
      <c r="T271" s="1">
        <f t="shared" si="103"/>
        <v>11365.315996371333</v>
      </c>
      <c r="U271" s="1">
        <f t="shared" si="104"/>
        <v>174.44478247642226</v>
      </c>
      <c r="V271" s="1">
        <f t="shared" si="105"/>
        <v>9881.2229996957722</v>
      </c>
      <c r="W271" s="4">
        <f t="shared" si="106"/>
        <v>14.667120278885662</v>
      </c>
    </row>
    <row r="272" spans="1:23" x14ac:dyDescent="0.25">
      <c r="A272" s="2">
        <v>44601</v>
      </c>
      <c r="B272" s="1">
        <v>704</v>
      </c>
      <c r="C272" s="1">
        <f t="shared" si="79"/>
        <v>1887271</v>
      </c>
      <c r="D272" s="1">
        <v>8016</v>
      </c>
      <c r="E272" s="1">
        <f t="shared" si="95"/>
        <v>-338</v>
      </c>
      <c r="F272" s="1">
        <f t="shared" si="96"/>
        <v>0.95954033995690691</v>
      </c>
      <c r="G272" s="1">
        <f t="shared" si="97"/>
        <v>1.0042655201130235</v>
      </c>
      <c r="H272" s="1">
        <f t="shared" si="92"/>
        <v>28703</v>
      </c>
      <c r="I272" s="1">
        <v>33</v>
      </c>
      <c r="J272" s="4">
        <f t="shared" si="98"/>
        <v>1.5208732609148341</v>
      </c>
      <c r="K272" s="1">
        <f t="shared" si="93"/>
        <v>1634704</v>
      </c>
      <c r="L272" s="1">
        <v>10725</v>
      </c>
      <c r="M272" s="1">
        <f t="shared" si="99"/>
        <v>86.617343243233208</v>
      </c>
      <c r="N272" s="1">
        <f t="shared" si="100"/>
        <v>223864</v>
      </c>
      <c r="O272" s="1">
        <f t="shared" si="101"/>
        <v>0.98789970256745185</v>
      </c>
      <c r="P272" s="1">
        <f t="shared" si="94"/>
        <v>12855270</v>
      </c>
      <c r="Q272" s="1">
        <v>42564</v>
      </c>
      <c r="R272" s="1" t="s">
        <v>22</v>
      </c>
      <c r="S272" s="1">
        <f t="shared" si="102"/>
        <v>77745.811914121557</v>
      </c>
      <c r="T272" s="1">
        <f t="shared" si="103"/>
        <v>11413.794980344725</v>
      </c>
      <c r="U272" s="1">
        <f t="shared" si="104"/>
        <v>174.64557347125037</v>
      </c>
      <c r="V272" s="1">
        <f t="shared" si="105"/>
        <v>9946.4800730149072</v>
      </c>
      <c r="W272" s="4">
        <f t="shared" si="106"/>
        <v>14.68091296409955</v>
      </c>
    </row>
    <row r="273" spans="1:23" x14ac:dyDescent="0.25">
      <c r="A273" s="2">
        <v>44602</v>
      </c>
      <c r="B273" s="1">
        <v>705</v>
      </c>
      <c r="C273" s="1">
        <f t="shared" si="79"/>
        <v>1894535</v>
      </c>
      <c r="D273" s="1">
        <v>7264</v>
      </c>
      <c r="E273" s="1">
        <f>D273-D272</f>
        <v>-752</v>
      </c>
      <c r="F273" s="1">
        <f>D273/D272</f>
        <v>0.90618762475049897</v>
      </c>
      <c r="G273" s="1">
        <f>C273/C272</f>
        <v>1.0038489437923859</v>
      </c>
      <c r="H273" s="1">
        <f t="shared" si="92"/>
        <v>28744</v>
      </c>
      <c r="I273" s="1">
        <v>41</v>
      </c>
      <c r="J273" s="4">
        <f>(H273/C273)*100</f>
        <v>1.5172060690354099</v>
      </c>
      <c r="K273" s="1">
        <f t="shared" si="93"/>
        <v>1645750</v>
      </c>
      <c r="L273" s="1">
        <v>11046</v>
      </c>
      <c r="M273" s="1">
        <f>(K273/C273)*100</f>
        <v>86.868281662782692</v>
      </c>
      <c r="N273" s="1">
        <f>C273-H273-K273</f>
        <v>220041</v>
      </c>
      <c r="O273" s="1">
        <f>N273/N272</f>
        <v>0.98292266733373834</v>
      </c>
      <c r="P273" s="1">
        <f t="shared" si="94"/>
        <v>12898137</v>
      </c>
      <c r="Q273" s="1">
        <v>42867</v>
      </c>
      <c r="R273" s="1" t="s">
        <v>22</v>
      </c>
      <c r="S273" s="1">
        <f>P273/165.35</f>
        <v>78005.061989718786</v>
      </c>
      <c r="T273" s="1">
        <f>C273/165.35</f>
        <v>11457.726035681888</v>
      </c>
      <c r="U273" s="1">
        <f>H273/164.35</f>
        <v>174.8950410708853</v>
      </c>
      <c r="V273" s="1">
        <f>K273/164.35</f>
        <v>10013.690295101916</v>
      </c>
      <c r="W273" s="4">
        <f>(C273/P273)*100</f>
        <v>14.688439113338617</v>
      </c>
    </row>
    <row r="274" spans="1:23" x14ac:dyDescent="0.25">
      <c r="A274" s="2">
        <v>44603</v>
      </c>
      <c r="B274" s="1">
        <v>706</v>
      </c>
      <c r="C274" s="1">
        <f t="shared" si="79"/>
        <v>1899803</v>
      </c>
      <c r="D274" s="1">
        <v>5268</v>
      </c>
      <c r="E274" s="1">
        <f t="shared" ref="E274:E275" si="107">D274-D273</f>
        <v>-1996</v>
      </c>
      <c r="F274" s="1">
        <f t="shared" ref="F274:F275" si="108">D274/D273</f>
        <v>0.72522026431718056</v>
      </c>
      <c r="G274" s="1">
        <f t="shared" ref="G274:G275" si="109">C274/C273</f>
        <v>1.0027806295476198</v>
      </c>
      <c r="H274" s="1">
        <f t="shared" si="92"/>
        <v>28771</v>
      </c>
      <c r="I274" s="1">
        <v>27</v>
      </c>
      <c r="J274" s="4">
        <f t="shared" ref="J274:J275" si="110">(H274/C274)*100</f>
        <v>1.5144201793554384</v>
      </c>
      <c r="K274" s="1">
        <f t="shared" si="93"/>
        <v>1657103</v>
      </c>
      <c r="L274" s="1">
        <v>11353</v>
      </c>
      <c r="M274" s="1">
        <f t="shared" ref="M274:M275" si="111">(K274/C274)*100</f>
        <v>87.22499122277415</v>
      </c>
      <c r="N274" s="1">
        <f t="shared" ref="N274:N275" si="112">C274-H274-K274</f>
        <v>213929</v>
      </c>
      <c r="O274" s="1">
        <f t="shared" ref="O274:O275" si="113">N274/N273</f>
        <v>0.97222335837412122</v>
      </c>
      <c r="P274" s="1">
        <f t="shared" si="94"/>
        <v>12932204</v>
      </c>
      <c r="Q274" s="1">
        <v>34067</v>
      </c>
      <c r="R274" s="1" t="s">
        <v>22</v>
      </c>
      <c r="S274" s="1">
        <f t="shared" ref="S274:S275" si="114">P274/165.35</f>
        <v>78211.091623828252</v>
      </c>
      <c r="T274" s="1">
        <f t="shared" ref="T274:T275" si="115">C274/165.35</f>
        <v>11489.585727245238</v>
      </c>
      <c r="U274" s="1">
        <f t="shared" ref="U274:U275" si="116">H274/164.35</f>
        <v>175.0593246121083</v>
      </c>
      <c r="V274" s="1">
        <f t="shared" ref="V274:V275" si="117">K274/164.35</f>
        <v>10082.768481898387</v>
      </c>
      <c r="W274" s="4">
        <f t="shared" ref="W274:W275" si="118">(C274/P274)*100</f>
        <v>14.690481220370479</v>
      </c>
    </row>
    <row r="275" spans="1:23" x14ac:dyDescent="0.25">
      <c r="A275" s="2">
        <v>44604</v>
      </c>
      <c r="B275" s="1">
        <v>707</v>
      </c>
      <c r="C275" s="1">
        <f t="shared" si="79"/>
        <v>1904826</v>
      </c>
      <c r="D275" s="1">
        <v>5023</v>
      </c>
      <c r="E275" s="1">
        <f t="shared" si="107"/>
        <v>-245</v>
      </c>
      <c r="F275" s="1">
        <f t="shared" si="108"/>
        <v>0.95349278663629455</v>
      </c>
      <c r="G275" s="1">
        <f t="shared" si="109"/>
        <v>1.0026439583472602</v>
      </c>
      <c r="H275" s="1">
        <f t="shared" si="92"/>
        <v>28791</v>
      </c>
      <c r="I275" s="1">
        <v>20</v>
      </c>
      <c r="J275" s="4">
        <f t="shared" si="110"/>
        <v>1.5114766388111041</v>
      </c>
      <c r="K275" s="1">
        <f t="shared" si="93"/>
        <v>1665924</v>
      </c>
      <c r="L275" s="1">
        <v>8821</v>
      </c>
      <c r="M275" s="1">
        <f t="shared" si="111"/>
        <v>87.458067036044241</v>
      </c>
      <c r="N275" s="1">
        <f t="shared" si="112"/>
        <v>210111</v>
      </c>
      <c r="O275" s="1">
        <f t="shared" si="113"/>
        <v>0.98215295728956808</v>
      </c>
      <c r="P275" s="1">
        <f t="shared" si="94"/>
        <v>12962652</v>
      </c>
      <c r="Q275" s="1">
        <v>30448</v>
      </c>
      <c r="R275" s="1" t="s">
        <v>22</v>
      </c>
      <c r="S275" s="1">
        <f t="shared" si="114"/>
        <v>78395.234351375868</v>
      </c>
      <c r="T275" s="1">
        <f t="shared" si="115"/>
        <v>11519.96371333535</v>
      </c>
      <c r="U275" s="1">
        <f t="shared" si="116"/>
        <v>175.18101612412534</v>
      </c>
      <c r="V275" s="1">
        <f t="shared" si="117"/>
        <v>10136.440523273503</v>
      </c>
      <c r="W275" s="4">
        <f t="shared" si="118"/>
        <v>14.694724505448423</v>
      </c>
    </row>
    <row r="276" spans="1:23" x14ac:dyDescent="0.25">
      <c r="A276" s="2">
        <v>44605</v>
      </c>
      <c r="B276" s="1">
        <v>708</v>
      </c>
      <c r="C276" s="1">
        <f t="shared" si="79"/>
        <v>1909664</v>
      </c>
      <c r="D276" s="1">
        <v>4838</v>
      </c>
      <c r="E276" s="1">
        <f t="shared" ref="E276:E291" si="119">D276-D275</f>
        <v>-185</v>
      </c>
      <c r="F276" s="1">
        <f t="shared" ref="F276:F291" si="120">D276/D275</f>
        <v>0.96316942066494127</v>
      </c>
      <c r="G276" s="1">
        <f t="shared" ref="G276:G291" si="121">C276/C275</f>
        <v>1.0025398645335584</v>
      </c>
      <c r="H276" s="1">
        <f t="shared" si="92"/>
        <v>28819</v>
      </c>
      <c r="I276" s="1">
        <v>28</v>
      </c>
      <c r="J276" s="4">
        <f t="shared" ref="J276:J291" si="122">(H276/C276)*100</f>
        <v>1.5091136451229117</v>
      </c>
      <c r="K276" s="1">
        <f t="shared" si="93"/>
        <v>1679777</v>
      </c>
      <c r="L276" s="1">
        <v>13853</v>
      </c>
      <c r="M276" s="1">
        <f t="shared" ref="M276:M291" si="123">(K276/C276)*100</f>
        <v>87.961913718853154</v>
      </c>
      <c r="N276" s="1">
        <f t="shared" ref="N276:N291" si="124">C276-H276-K276</f>
        <v>201068</v>
      </c>
      <c r="O276" s="1">
        <f t="shared" ref="O276:O291" si="125">N276/N275</f>
        <v>0.95696084450599916</v>
      </c>
      <c r="P276" s="1">
        <f t="shared" si="94"/>
        <v>12995226</v>
      </c>
      <c r="Q276" s="1">
        <v>32574</v>
      </c>
      <c r="R276" s="1" t="s">
        <v>22</v>
      </c>
      <c r="S276" s="1">
        <f t="shared" ref="S276:S291" si="126">P276/165.35</f>
        <v>78592.234653764739</v>
      </c>
      <c r="T276" s="1">
        <f t="shared" ref="T276:T291" si="127">C276/165.35</f>
        <v>11549.222860598731</v>
      </c>
      <c r="U276" s="1">
        <f t="shared" ref="U276:U291" si="128">H276/164.35</f>
        <v>175.35138424094919</v>
      </c>
      <c r="V276" s="1">
        <f t="shared" ref="V276:V291" si="129">K276/164.35</f>
        <v>10220.730149072102</v>
      </c>
      <c r="W276" s="4">
        <f t="shared" ref="W276:W291" si="130">(C276/P276)*100</f>
        <v>14.695119576989274</v>
      </c>
    </row>
    <row r="277" spans="1:23" x14ac:dyDescent="0.25">
      <c r="A277" s="2">
        <v>44606</v>
      </c>
      <c r="B277" s="1">
        <v>709</v>
      </c>
      <c r="C277" s="1">
        <f t="shared" si="79"/>
        <v>1914356</v>
      </c>
      <c r="D277" s="1">
        <v>4692</v>
      </c>
      <c r="E277" s="1">
        <f t="shared" si="119"/>
        <v>-146</v>
      </c>
      <c r="F277" s="1">
        <f t="shared" si="120"/>
        <v>0.96982224059528732</v>
      </c>
      <c r="G277" s="1">
        <f t="shared" si="121"/>
        <v>1.0024569767247014</v>
      </c>
      <c r="H277" s="1">
        <f t="shared" si="92"/>
        <v>28838</v>
      </c>
      <c r="I277" s="1">
        <v>19</v>
      </c>
      <c r="J277" s="4">
        <f t="shared" si="122"/>
        <v>1.5064073766843786</v>
      </c>
      <c r="K277" s="1">
        <f t="shared" si="93"/>
        <v>1693014</v>
      </c>
      <c r="L277" s="1">
        <v>13237</v>
      </c>
      <c r="M277" s="1">
        <f t="shared" si="123"/>
        <v>88.437782732156407</v>
      </c>
      <c r="N277" s="1">
        <f t="shared" si="124"/>
        <v>192504</v>
      </c>
      <c r="O277" s="1">
        <f t="shared" si="125"/>
        <v>0.95740744424771718</v>
      </c>
      <c r="P277" s="1">
        <f t="shared" si="94"/>
        <v>13029915</v>
      </c>
      <c r="Q277" s="1">
        <v>34689</v>
      </c>
      <c r="R277" s="1" t="s">
        <v>22</v>
      </c>
      <c r="S277" s="1">
        <f t="shared" si="126"/>
        <v>78802.026005442996</v>
      </c>
      <c r="T277" s="1">
        <f t="shared" si="127"/>
        <v>11577.599032355609</v>
      </c>
      <c r="U277" s="1">
        <f t="shared" si="128"/>
        <v>175.46699117736537</v>
      </c>
      <c r="V277" s="1">
        <f t="shared" si="129"/>
        <v>10301.271676300579</v>
      </c>
      <c r="W277" s="4">
        <f t="shared" si="130"/>
        <v>14.692006816621598</v>
      </c>
    </row>
    <row r="278" spans="1:23" x14ac:dyDescent="0.25">
      <c r="A278" s="2">
        <v>44607</v>
      </c>
      <c r="B278" s="1">
        <v>710</v>
      </c>
      <c r="C278" s="1">
        <f t="shared" si="79"/>
        <v>1919102</v>
      </c>
      <c r="D278" s="1">
        <v>4746</v>
      </c>
      <c r="E278" s="1">
        <f t="shared" si="119"/>
        <v>54</v>
      </c>
      <c r="F278" s="1">
        <f t="shared" si="120"/>
        <v>1.0115089514066495</v>
      </c>
      <c r="G278" s="1">
        <f t="shared" si="121"/>
        <v>1.0024791627053693</v>
      </c>
      <c r="H278" s="1">
        <f t="shared" si="92"/>
        <v>28872</v>
      </c>
      <c r="I278" s="1">
        <v>34</v>
      </c>
      <c r="J278" s="4">
        <f t="shared" si="122"/>
        <v>1.5044536455071174</v>
      </c>
      <c r="K278" s="1">
        <f t="shared" si="93"/>
        <v>1704431</v>
      </c>
      <c r="L278" s="1">
        <v>11417</v>
      </c>
      <c r="M278" s="1">
        <f t="shared" si="123"/>
        <v>88.81398695848371</v>
      </c>
      <c r="N278" s="1">
        <f t="shared" si="124"/>
        <v>185799</v>
      </c>
      <c r="O278" s="1">
        <f t="shared" si="125"/>
        <v>0.96516955491833933</v>
      </c>
      <c r="P278" s="1">
        <f t="shared" si="94"/>
        <v>13064373</v>
      </c>
      <c r="Q278" s="1">
        <v>34458</v>
      </c>
      <c r="R278" s="1" t="s">
        <v>22</v>
      </c>
      <c r="S278" s="1">
        <f t="shared" si="126"/>
        <v>79010.420320532212</v>
      </c>
      <c r="T278" s="1">
        <f t="shared" si="127"/>
        <v>11606.301784094345</v>
      </c>
      <c r="U278" s="1">
        <f t="shared" si="128"/>
        <v>175.67386674779434</v>
      </c>
      <c r="V278" s="1">
        <f t="shared" si="129"/>
        <v>10370.739275935504</v>
      </c>
      <c r="W278" s="4">
        <f t="shared" si="130"/>
        <v>14.689583648599132</v>
      </c>
    </row>
    <row r="279" spans="1:23" x14ac:dyDescent="0.25">
      <c r="A279" s="2">
        <v>44608</v>
      </c>
      <c r="B279" s="1">
        <v>711</v>
      </c>
      <c r="C279" s="1">
        <f>C278+D279</f>
        <v>1923031</v>
      </c>
      <c r="D279" s="1">
        <v>3929</v>
      </c>
      <c r="E279" s="1">
        <f t="shared" si="119"/>
        <v>-817</v>
      </c>
      <c r="F279" s="1">
        <f t="shared" si="120"/>
        <v>0.8278550358196376</v>
      </c>
      <c r="G279" s="1">
        <f t="shared" si="121"/>
        <v>1.002047311711415</v>
      </c>
      <c r="H279" s="1">
        <f t="shared" si="92"/>
        <v>28887</v>
      </c>
      <c r="I279" s="1">
        <v>15</v>
      </c>
      <c r="J279" s="4">
        <f t="shared" si="122"/>
        <v>1.5021598715777331</v>
      </c>
      <c r="K279" s="1">
        <f t="shared" si="93"/>
        <v>1717188</v>
      </c>
      <c r="L279" s="1">
        <v>12757</v>
      </c>
      <c r="M279" s="1">
        <f t="shared" si="123"/>
        <v>89.295908386292268</v>
      </c>
      <c r="N279" s="1">
        <f t="shared" si="124"/>
        <v>176956</v>
      </c>
      <c r="O279" s="1">
        <f t="shared" si="125"/>
        <v>0.95240555654228498</v>
      </c>
      <c r="P279" s="1">
        <f t="shared" si="94"/>
        <v>13096580</v>
      </c>
      <c r="Q279" s="1">
        <v>32207</v>
      </c>
      <c r="R279" s="1" t="s">
        <v>22</v>
      </c>
      <c r="S279" s="1">
        <f t="shared" si="126"/>
        <v>79205.201088599948</v>
      </c>
      <c r="T279" s="1">
        <f t="shared" si="127"/>
        <v>11630.063501663139</v>
      </c>
      <c r="U279" s="1">
        <f t="shared" si="128"/>
        <v>175.76513538180711</v>
      </c>
      <c r="V279" s="1">
        <f t="shared" si="129"/>
        <v>10448.36020687557</v>
      </c>
      <c r="W279" s="4">
        <f t="shared" si="130"/>
        <v>14.683459345875031</v>
      </c>
    </row>
    <row r="280" spans="1:23" x14ac:dyDescent="0.25">
      <c r="A280" s="2">
        <v>44609</v>
      </c>
      <c r="B280" s="1">
        <v>712</v>
      </c>
      <c r="C280" s="1">
        <f t="shared" si="79"/>
        <v>1926570</v>
      </c>
      <c r="D280" s="1">
        <v>3539</v>
      </c>
      <c r="E280" s="1">
        <f t="shared" si="119"/>
        <v>-390</v>
      </c>
      <c r="F280" s="1">
        <f t="shared" si="120"/>
        <v>0.90073810129804022</v>
      </c>
      <c r="G280" s="1">
        <f t="shared" si="121"/>
        <v>1.0018403239469358</v>
      </c>
      <c r="H280" s="1">
        <f t="shared" si="92"/>
        <v>28907</v>
      </c>
      <c r="I280" s="1">
        <v>20</v>
      </c>
      <c r="J280" s="4">
        <f t="shared" si="122"/>
        <v>1.5004386033209278</v>
      </c>
      <c r="K280" s="1">
        <f t="shared" si="93"/>
        <v>1728988</v>
      </c>
      <c r="L280" s="1">
        <v>11800</v>
      </c>
      <c r="M280" s="1">
        <f t="shared" si="123"/>
        <v>89.744364336618958</v>
      </c>
      <c r="N280" s="1">
        <f t="shared" si="124"/>
        <v>168675</v>
      </c>
      <c r="O280" s="1">
        <f t="shared" si="125"/>
        <v>0.95320305612694678</v>
      </c>
      <c r="P280" s="1">
        <f t="shared" si="94"/>
        <v>13131127</v>
      </c>
      <c r="Q280" s="1">
        <v>34547</v>
      </c>
      <c r="R280" s="1" t="s">
        <v>22</v>
      </c>
      <c r="S280" s="1">
        <f t="shared" si="126"/>
        <v>79414.133655881466</v>
      </c>
      <c r="T280" s="1">
        <f t="shared" si="127"/>
        <v>11651.466586029634</v>
      </c>
      <c r="U280" s="1">
        <f t="shared" si="128"/>
        <v>175.88682689382415</v>
      </c>
      <c r="V280" s="1">
        <f t="shared" si="129"/>
        <v>10520.158198965622</v>
      </c>
      <c r="W280" s="4">
        <f t="shared" si="130"/>
        <v>14.671779505293033</v>
      </c>
    </row>
    <row r="281" spans="1:23" x14ac:dyDescent="0.25">
      <c r="A281" s="2">
        <v>44610</v>
      </c>
      <c r="B281" s="1">
        <v>713</v>
      </c>
      <c r="C281" s="1">
        <f t="shared" si="79"/>
        <v>1929154</v>
      </c>
      <c r="D281" s="1">
        <v>2584</v>
      </c>
      <c r="E281" s="1">
        <f t="shared" si="119"/>
        <v>-955</v>
      </c>
      <c r="F281" s="1">
        <f t="shared" si="120"/>
        <v>0.73014975981915797</v>
      </c>
      <c r="G281" s="1">
        <f t="shared" si="121"/>
        <v>1.0013412437648255</v>
      </c>
      <c r="H281" s="1">
        <f t="shared" si="92"/>
        <v>28931</v>
      </c>
      <c r="I281" s="1">
        <v>24</v>
      </c>
      <c r="J281" s="4">
        <f t="shared" si="122"/>
        <v>1.4996729136191305</v>
      </c>
      <c r="K281" s="1">
        <f t="shared" si="93"/>
        <v>1738976</v>
      </c>
      <c r="L281" s="1">
        <v>9988</v>
      </c>
      <c r="M281" s="1">
        <f t="shared" si="123"/>
        <v>90.141896396036813</v>
      </c>
      <c r="N281" s="1">
        <f t="shared" si="124"/>
        <v>161247</v>
      </c>
      <c r="O281" s="1">
        <f t="shared" si="125"/>
        <v>0.95596265006669634</v>
      </c>
      <c r="P281" s="1">
        <f t="shared" si="94"/>
        <v>13158892</v>
      </c>
      <c r="Q281" s="1">
        <v>27765</v>
      </c>
      <c r="R281" s="1" t="s">
        <v>22</v>
      </c>
      <c r="S281" s="1">
        <f t="shared" si="126"/>
        <v>79582.050196552766</v>
      </c>
      <c r="T281" s="1">
        <f t="shared" si="127"/>
        <v>11667.094042939219</v>
      </c>
      <c r="U281" s="1">
        <f t="shared" si="128"/>
        <v>176.03285670824459</v>
      </c>
      <c r="V281" s="1">
        <f t="shared" si="129"/>
        <v>10580.93094006693</v>
      </c>
      <c r="W281" s="4">
        <f t="shared" si="130"/>
        <v>14.660459254472185</v>
      </c>
    </row>
    <row r="282" spans="1:23" x14ac:dyDescent="0.25">
      <c r="A282" s="2">
        <v>44611</v>
      </c>
      <c r="B282" s="1">
        <v>714</v>
      </c>
      <c r="C282" s="1">
        <f t="shared" si="79"/>
        <v>1931304</v>
      </c>
      <c r="D282" s="1">
        <v>2150</v>
      </c>
      <c r="E282" s="1">
        <f t="shared" si="119"/>
        <v>-434</v>
      </c>
      <c r="F282" s="1">
        <f t="shared" si="120"/>
        <v>0.83204334365325072</v>
      </c>
      <c r="G282" s="1">
        <f t="shared" si="121"/>
        <v>1.0011144781598567</v>
      </c>
      <c r="H282" s="1">
        <f t="shared" si="92"/>
        <v>28944</v>
      </c>
      <c r="I282" s="1">
        <v>13</v>
      </c>
      <c r="J282" s="4">
        <f t="shared" si="122"/>
        <v>1.4986765418598005</v>
      </c>
      <c r="K282" s="1">
        <f t="shared" si="93"/>
        <v>1746454</v>
      </c>
      <c r="L282" s="1">
        <v>7478</v>
      </c>
      <c r="M282" s="1">
        <f t="shared" si="123"/>
        <v>90.428746587797676</v>
      </c>
      <c r="N282" s="1">
        <f t="shared" si="124"/>
        <v>155906</v>
      </c>
      <c r="O282" s="1">
        <f t="shared" si="125"/>
        <v>0.96687690313618235</v>
      </c>
      <c r="P282" s="1">
        <f t="shared" si="94"/>
        <v>13183590</v>
      </c>
      <c r="Q282" s="1">
        <v>24698</v>
      </c>
      <c r="R282" s="1" t="s">
        <v>22</v>
      </c>
      <c r="S282" s="1">
        <f t="shared" si="126"/>
        <v>79731.418203810099</v>
      </c>
      <c r="T282" s="1">
        <f t="shared" si="127"/>
        <v>11680.096764439069</v>
      </c>
      <c r="U282" s="1">
        <f t="shared" si="128"/>
        <v>176.11195619105567</v>
      </c>
      <c r="V282" s="1">
        <f t="shared" si="129"/>
        <v>10626.4313964101</v>
      </c>
      <c r="W282" s="4">
        <f t="shared" si="130"/>
        <v>14.649302655801645</v>
      </c>
    </row>
    <row r="283" spans="1:23" x14ac:dyDescent="0.25">
      <c r="A283" s="2">
        <v>44612</v>
      </c>
      <c r="B283" s="1">
        <v>715</v>
      </c>
      <c r="C283" s="1">
        <f t="shared" si="79"/>
        <v>1933291</v>
      </c>
      <c r="D283" s="1">
        <v>1987</v>
      </c>
      <c r="E283" s="1">
        <f t="shared" si="119"/>
        <v>-163</v>
      </c>
      <c r="F283" s="1">
        <f t="shared" si="120"/>
        <v>0.92418604651162795</v>
      </c>
      <c r="G283" s="1">
        <f t="shared" si="121"/>
        <v>1.0010288385463915</v>
      </c>
      <c r="H283" s="1">
        <f t="shared" si="92"/>
        <v>28965</v>
      </c>
      <c r="I283" s="1">
        <v>21</v>
      </c>
      <c r="J283" s="4">
        <f t="shared" si="122"/>
        <v>1.498222461078027</v>
      </c>
      <c r="K283" s="1">
        <f t="shared" si="93"/>
        <v>1755706</v>
      </c>
      <c r="L283" s="1">
        <v>9252</v>
      </c>
      <c r="M283" s="1">
        <f t="shared" si="123"/>
        <v>90.814367831847349</v>
      </c>
      <c r="N283" s="1">
        <f t="shared" si="124"/>
        <v>148620</v>
      </c>
      <c r="O283" s="1">
        <f t="shared" si="125"/>
        <v>0.95326671199312407</v>
      </c>
      <c r="P283" s="1">
        <f t="shared" si="94"/>
        <v>13208995</v>
      </c>
      <c r="Q283" s="1">
        <v>25405</v>
      </c>
      <c r="R283" s="1" t="s">
        <v>22</v>
      </c>
      <c r="S283" s="1">
        <f t="shared" si="126"/>
        <v>79885.061989718786</v>
      </c>
      <c r="T283" s="1">
        <f t="shared" si="127"/>
        <v>11692.113698215906</v>
      </c>
      <c r="U283" s="1">
        <f t="shared" si="128"/>
        <v>176.23973227867356</v>
      </c>
      <c r="V283" s="1">
        <f t="shared" si="129"/>
        <v>10682.725889869182</v>
      </c>
      <c r="W283" s="4">
        <f t="shared" si="130"/>
        <v>14.636170276391203</v>
      </c>
    </row>
    <row r="284" spans="1:23" x14ac:dyDescent="0.25">
      <c r="A284" s="2">
        <v>44613</v>
      </c>
      <c r="B284" s="1">
        <v>716</v>
      </c>
      <c r="C284" s="1">
        <f t="shared" si="79"/>
        <v>1935242</v>
      </c>
      <c r="D284" s="1">
        <v>1951</v>
      </c>
      <c r="E284" s="1">
        <f t="shared" si="119"/>
        <v>-36</v>
      </c>
      <c r="F284" s="1">
        <f t="shared" si="120"/>
        <v>0.9818822345244087</v>
      </c>
      <c r="G284" s="1">
        <f t="shared" si="121"/>
        <v>1.0010091600281592</v>
      </c>
      <c r="H284" s="1">
        <f t="shared" si="92"/>
        <v>28974</v>
      </c>
      <c r="I284" s="1">
        <v>9</v>
      </c>
      <c r="J284" s="4">
        <f t="shared" si="122"/>
        <v>1.4971770972312508</v>
      </c>
      <c r="K284" s="1">
        <f t="shared" si="93"/>
        <v>1764380</v>
      </c>
      <c r="L284" s="1">
        <v>8674</v>
      </c>
      <c r="M284" s="1">
        <f t="shared" si="123"/>
        <v>91.171026672633189</v>
      </c>
      <c r="N284" s="1">
        <f t="shared" si="124"/>
        <v>141888</v>
      </c>
      <c r="O284" s="1">
        <f t="shared" si="125"/>
        <v>0.95470327008477995</v>
      </c>
      <c r="P284" s="1">
        <f t="shared" si="94"/>
        <v>13237092</v>
      </c>
      <c r="Q284" s="1">
        <v>28097</v>
      </c>
      <c r="R284" s="1" t="s">
        <v>22</v>
      </c>
      <c r="S284" s="1">
        <f t="shared" si="126"/>
        <v>80054.986392500752</v>
      </c>
      <c r="T284" s="1">
        <f t="shared" si="127"/>
        <v>11703.912912004838</v>
      </c>
      <c r="U284" s="1">
        <f t="shared" si="128"/>
        <v>176.29449345908122</v>
      </c>
      <c r="V284" s="1">
        <f t="shared" si="129"/>
        <v>10735.503498630971</v>
      </c>
      <c r="W284" s="4">
        <f t="shared" si="130"/>
        <v>14.619842485041277</v>
      </c>
    </row>
    <row r="285" spans="1:23" x14ac:dyDescent="0.25">
      <c r="A285" s="2">
        <v>44614</v>
      </c>
      <c r="B285" s="1">
        <v>717</v>
      </c>
      <c r="C285" s="1">
        <f t="shared" si="79"/>
        <v>1936837</v>
      </c>
      <c r="D285" s="1">
        <v>1595</v>
      </c>
      <c r="E285" s="1">
        <f t="shared" si="119"/>
        <v>-356</v>
      </c>
      <c r="F285" s="1">
        <f t="shared" si="120"/>
        <v>0.81752947206560733</v>
      </c>
      <c r="G285" s="1">
        <f t="shared" si="121"/>
        <v>1.0008241863291516</v>
      </c>
      <c r="H285" s="1">
        <f t="shared" si="92"/>
        <v>28990</v>
      </c>
      <c r="I285" s="1">
        <v>16</v>
      </c>
      <c r="J285" s="4">
        <f t="shared" si="122"/>
        <v>1.4967702496389732</v>
      </c>
      <c r="K285" s="1">
        <f t="shared" si="93"/>
        <v>1772737</v>
      </c>
      <c r="L285" s="1">
        <v>8357</v>
      </c>
      <c r="M285" s="1">
        <f t="shared" si="123"/>
        <v>91.527423319566907</v>
      </c>
      <c r="N285" s="1">
        <f t="shared" si="124"/>
        <v>135110</v>
      </c>
      <c r="O285" s="1">
        <f t="shared" si="125"/>
        <v>0.95222992783040139</v>
      </c>
      <c r="P285" s="1">
        <f t="shared" si="94"/>
        <v>13260639</v>
      </c>
      <c r="Q285" s="1">
        <v>23547</v>
      </c>
      <c r="R285" s="1" t="s">
        <v>22</v>
      </c>
      <c r="S285" s="1">
        <f t="shared" si="126"/>
        <v>80197.393407922587</v>
      </c>
      <c r="T285" s="1">
        <f t="shared" si="127"/>
        <v>11713.559117024493</v>
      </c>
      <c r="U285" s="1">
        <f t="shared" si="128"/>
        <v>176.39184666869485</v>
      </c>
      <c r="V285" s="1">
        <f t="shared" si="129"/>
        <v>10786.352296927289</v>
      </c>
      <c r="W285" s="4">
        <f t="shared" si="130"/>
        <v>14.605910016855145</v>
      </c>
    </row>
    <row r="286" spans="1:23" x14ac:dyDescent="0.25">
      <c r="A286" s="2">
        <v>44615</v>
      </c>
      <c r="B286" s="1">
        <v>718</v>
      </c>
      <c r="C286" s="1">
        <f t="shared" si="79"/>
        <v>1938135</v>
      </c>
      <c r="D286" s="1">
        <v>1298</v>
      </c>
      <c r="E286" s="1">
        <f t="shared" si="119"/>
        <v>-297</v>
      </c>
      <c r="F286" s="1">
        <f t="shared" si="120"/>
        <v>0.81379310344827582</v>
      </c>
      <c r="G286" s="1">
        <f t="shared" si="121"/>
        <v>1.0006701648099452</v>
      </c>
      <c r="H286" s="1">
        <f t="shared" si="92"/>
        <v>28995</v>
      </c>
      <c r="I286" s="1">
        <v>5</v>
      </c>
      <c r="J286" s="4">
        <f t="shared" si="122"/>
        <v>1.4960258186349247</v>
      </c>
      <c r="K286" s="1">
        <f t="shared" si="93"/>
        <v>1780809</v>
      </c>
      <c r="L286" s="1">
        <v>8072</v>
      </c>
      <c r="M286" s="1">
        <f t="shared" si="123"/>
        <v>91.882608796600849</v>
      </c>
      <c r="N286" s="1">
        <f t="shared" si="124"/>
        <v>128331</v>
      </c>
      <c r="O286" s="1">
        <f t="shared" si="125"/>
        <v>0.94982606764858268</v>
      </c>
      <c r="P286" s="1">
        <f t="shared" si="94"/>
        <v>13283913</v>
      </c>
      <c r="Q286" s="1">
        <v>23274</v>
      </c>
      <c r="R286" s="1" t="s">
        <v>22</v>
      </c>
      <c r="S286" s="1">
        <f t="shared" si="126"/>
        <v>80338.149380102812</v>
      </c>
      <c r="T286" s="1">
        <f t="shared" si="127"/>
        <v>11721.409132143937</v>
      </c>
      <c r="U286" s="1">
        <f t="shared" si="128"/>
        <v>176.42226954669911</v>
      </c>
      <c r="V286" s="1">
        <f t="shared" si="129"/>
        <v>10835.466991177365</v>
      </c>
      <c r="W286" s="4">
        <f t="shared" si="130"/>
        <v>14.59009103718159</v>
      </c>
    </row>
    <row r="287" spans="1:23" x14ac:dyDescent="0.25">
      <c r="A287" s="2">
        <v>44616</v>
      </c>
      <c r="B287" s="1">
        <v>719</v>
      </c>
      <c r="C287" s="1">
        <f t="shared" si="79"/>
        <v>1939651</v>
      </c>
      <c r="D287" s="1">
        <v>1516</v>
      </c>
      <c r="E287" s="1">
        <f t="shared" si="119"/>
        <v>218</v>
      </c>
      <c r="F287" s="1">
        <f t="shared" si="120"/>
        <v>1.1679506933744221</v>
      </c>
      <c r="G287" s="1">
        <f t="shared" si="121"/>
        <v>1.0007821952547165</v>
      </c>
      <c r="H287" s="1">
        <f t="shared" si="92"/>
        <v>29005</v>
      </c>
      <c r="I287" s="1">
        <v>10</v>
      </c>
      <c r="J287" s="4">
        <f t="shared" si="122"/>
        <v>1.4953721056004405</v>
      </c>
      <c r="K287" s="1">
        <f t="shared" si="93"/>
        <v>1787268</v>
      </c>
      <c r="L287" s="1">
        <v>6459</v>
      </c>
      <c r="M287" s="1">
        <f t="shared" si="123"/>
        <v>92.143792878203342</v>
      </c>
      <c r="N287" s="1">
        <f t="shared" si="124"/>
        <v>123378</v>
      </c>
      <c r="O287" s="1">
        <f t="shared" si="125"/>
        <v>0.96140449306870512</v>
      </c>
      <c r="P287" s="1">
        <f t="shared" si="94"/>
        <v>13311347</v>
      </c>
      <c r="Q287" s="1">
        <v>27434</v>
      </c>
      <c r="R287" s="1" t="s">
        <v>22</v>
      </c>
      <c r="S287" s="1">
        <f t="shared" si="126"/>
        <v>80504.064106440885</v>
      </c>
      <c r="T287" s="1">
        <f t="shared" si="127"/>
        <v>11730.577562745691</v>
      </c>
      <c r="U287" s="1">
        <f t="shared" si="128"/>
        <v>176.48311530270763</v>
      </c>
      <c r="V287" s="1">
        <f t="shared" si="129"/>
        <v>10874.767264983268</v>
      </c>
      <c r="W287" s="4">
        <f t="shared" si="130"/>
        <v>14.571410391450243</v>
      </c>
    </row>
    <row r="288" spans="1:23" x14ac:dyDescent="0.25">
      <c r="A288" s="2">
        <v>44617</v>
      </c>
      <c r="B288" s="1">
        <v>720</v>
      </c>
      <c r="C288" s="1">
        <f t="shared" si="79"/>
        <v>1941057</v>
      </c>
      <c r="D288" s="1">
        <v>1406</v>
      </c>
      <c r="E288" s="1">
        <f t="shared" si="119"/>
        <v>-110</v>
      </c>
      <c r="F288" s="1">
        <f t="shared" si="120"/>
        <v>0.92744063324538262</v>
      </c>
      <c r="G288" s="1">
        <f t="shared" si="121"/>
        <v>1.0007248726703928</v>
      </c>
      <c r="H288" s="1">
        <f t="shared" si="92"/>
        <v>29016</v>
      </c>
      <c r="I288" s="1">
        <v>11</v>
      </c>
      <c r="J288" s="4">
        <f t="shared" si="122"/>
        <v>1.4948556379333529</v>
      </c>
      <c r="K288" s="1">
        <f t="shared" si="93"/>
        <v>1794204</v>
      </c>
      <c r="L288" s="1">
        <v>6936</v>
      </c>
      <c r="M288" s="1">
        <f t="shared" si="123"/>
        <v>92.434379825012869</v>
      </c>
      <c r="N288" s="1">
        <f t="shared" si="124"/>
        <v>117837</v>
      </c>
      <c r="O288" s="1">
        <f t="shared" si="125"/>
        <v>0.95508923795166079</v>
      </c>
      <c r="P288" s="1">
        <f t="shared" si="94"/>
        <v>13337014</v>
      </c>
      <c r="Q288" s="1">
        <v>25667</v>
      </c>
      <c r="R288" s="1" t="s">
        <v>22</v>
      </c>
      <c r="S288" s="1">
        <f t="shared" si="126"/>
        <v>80659.292410039314</v>
      </c>
      <c r="T288" s="1">
        <f t="shared" si="127"/>
        <v>11739.080737828848</v>
      </c>
      <c r="U288" s="1">
        <f t="shared" si="128"/>
        <v>176.550045634317</v>
      </c>
      <c r="V288" s="1">
        <f t="shared" si="129"/>
        <v>10916.969881350777</v>
      </c>
      <c r="W288" s="4">
        <f t="shared" si="130"/>
        <v>14.553909893173989</v>
      </c>
    </row>
    <row r="289" spans="1:23" x14ac:dyDescent="0.25">
      <c r="A289" s="2">
        <v>44618</v>
      </c>
      <c r="B289" s="1">
        <v>721</v>
      </c>
      <c r="C289" s="1">
        <f t="shared" ref="C289:C352" si="131">C288+D289</f>
        <v>1941816</v>
      </c>
      <c r="D289" s="1">
        <v>759</v>
      </c>
      <c r="E289" s="1">
        <f t="shared" si="119"/>
        <v>-647</v>
      </c>
      <c r="F289" s="1">
        <f t="shared" si="120"/>
        <v>0.53982930298719778</v>
      </c>
      <c r="G289" s="1">
        <f t="shared" si="121"/>
        <v>1.0003910240657539</v>
      </c>
      <c r="H289" s="1">
        <f t="shared" si="92"/>
        <v>29024</v>
      </c>
      <c r="I289" s="1">
        <v>8</v>
      </c>
      <c r="J289" s="4">
        <f t="shared" si="122"/>
        <v>1.4946833273595439</v>
      </c>
      <c r="K289" s="1">
        <f t="shared" si="93"/>
        <v>1801547</v>
      </c>
      <c r="L289" s="1">
        <v>7343</v>
      </c>
      <c r="M289" s="1">
        <f t="shared" si="123"/>
        <v>92.77640105962665</v>
      </c>
      <c r="N289" s="1">
        <f t="shared" si="124"/>
        <v>111245</v>
      </c>
      <c r="O289" s="1">
        <f t="shared" si="125"/>
        <v>0.94405831784583794</v>
      </c>
      <c r="P289" s="1">
        <f t="shared" si="94"/>
        <v>13355319</v>
      </c>
      <c r="Q289" s="1">
        <v>18305</v>
      </c>
      <c r="R289" s="1" t="s">
        <v>22</v>
      </c>
      <c r="S289" s="1">
        <f t="shared" si="126"/>
        <v>80769.996976111288</v>
      </c>
      <c r="T289" s="1">
        <f t="shared" si="127"/>
        <v>11743.671000907167</v>
      </c>
      <c r="U289" s="1">
        <f t="shared" si="128"/>
        <v>176.59872223912382</v>
      </c>
      <c r="V289" s="1">
        <f t="shared" si="129"/>
        <v>10961.648919987831</v>
      </c>
      <c r="W289" s="4">
        <f t="shared" si="130"/>
        <v>14.539645215513012</v>
      </c>
    </row>
    <row r="290" spans="1:23" x14ac:dyDescent="0.25">
      <c r="A290" s="2">
        <v>44619</v>
      </c>
      <c r="B290" s="1">
        <v>722</v>
      </c>
      <c r="C290" s="1">
        <f t="shared" si="131"/>
        <v>1942680</v>
      </c>
      <c r="D290" s="1">
        <v>864</v>
      </c>
      <c r="E290" s="1">
        <f t="shared" si="119"/>
        <v>105</v>
      </c>
      <c r="F290" s="1">
        <f t="shared" si="120"/>
        <v>1.1383399209486167</v>
      </c>
      <c r="G290" s="1">
        <f t="shared" si="121"/>
        <v>1.0004449443201622</v>
      </c>
      <c r="H290" s="1">
        <f t="shared" si="92"/>
        <v>29033</v>
      </c>
      <c r="I290" s="1">
        <v>9</v>
      </c>
      <c r="J290" s="4">
        <f t="shared" si="122"/>
        <v>1.4944818498157184</v>
      </c>
      <c r="K290" s="1">
        <f t="shared" si="93"/>
        <v>1807811</v>
      </c>
      <c r="L290" s="1">
        <v>6264</v>
      </c>
      <c r="M290" s="1">
        <f t="shared" si="123"/>
        <v>93.057580249963962</v>
      </c>
      <c r="N290" s="1">
        <f t="shared" si="124"/>
        <v>105836</v>
      </c>
      <c r="O290" s="1">
        <f t="shared" si="125"/>
        <v>0.95137759000404509</v>
      </c>
      <c r="P290" s="1">
        <f t="shared" si="94"/>
        <v>13376862</v>
      </c>
      <c r="Q290" s="1">
        <v>21543</v>
      </c>
      <c r="R290" s="1" t="s">
        <v>22</v>
      </c>
      <c r="S290" s="1">
        <f t="shared" si="126"/>
        <v>80900.284245539762</v>
      </c>
      <c r="T290" s="1">
        <f t="shared" si="127"/>
        <v>11748.896280616873</v>
      </c>
      <c r="U290" s="1">
        <f t="shared" si="128"/>
        <v>176.65348341953148</v>
      </c>
      <c r="V290" s="1">
        <f t="shared" si="129"/>
        <v>10999.762701551566</v>
      </c>
      <c r="W290" s="4">
        <f t="shared" si="130"/>
        <v>14.522688504972242</v>
      </c>
    </row>
    <row r="291" spans="1:23" x14ac:dyDescent="0.25">
      <c r="A291" s="2">
        <v>44620</v>
      </c>
      <c r="B291" s="1">
        <v>723</v>
      </c>
      <c r="C291" s="1">
        <f t="shared" si="131"/>
        <v>1943577</v>
      </c>
      <c r="D291" s="1">
        <v>897</v>
      </c>
      <c r="E291" s="1">
        <f t="shared" si="119"/>
        <v>33</v>
      </c>
      <c r="F291" s="1">
        <f t="shared" si="120"/>
        <v>1.0381944444444444</v>
      </c>
      <c r="G291" s="1">
        <f t="shared" si="121"/>
        <v>1.0004617332756811</v>
      </c>
      <c r="H291" s="1">
        <f t="shared" si="92"/>
        <v>29037</v>
      </c>
      <c r="I291" s="1">
        <v>4</v>
      </c>
      <c r="J291" s="4">
        <f t="shared" si="122"/>
        <v>1.4939979223874331</v>
      </c>
      <c r="K291" s="1">
        <f t="shared" si="93"/>
        <v>1815787</v>
      </c>
      <c r="L291" s="1">
        <v>7976</v>
      </c>
      <c r="M291" s="1">
        <f t="shared" si="123"/>
        <v>93.425009660023761</v>
      </c>
      <c r="N291" s="1">
        <f t="shared" si="124"/>
        <v>98753</v>
      </c>
      <c r="O291" s="1">
        <f t="shared" si="125"/>
        <v>0.93307570202955514</v>
      </c>
      <c r="P291" s="1">
        <f t="shared" si="94"/>
        <v>13401467</v>
      </c>
      <c r="Q291" s="1">
        <v>24605</v>
      </c>
      <c r="R291" s="1" t="s">
        <v>22</v>
      </c>
      <c r="S291" s="1">
        <f t="shared" si="126"/>
        <v>81049.08980949501</v>
      </c>
      <c r="T291" s="1">
        <f t="shared" si="127"/>
        <v>11754.32113698216</v>
      </c>
      <c r="U291" s="1">
        <f t="shared" si="128"/>
        <v>176.67782172193489</v>
      </c>
      <c r="V291" s="1">
        <f t="shared" si="129"/>
        <v>11048.293276543962</v>
      </c>
      <c r="W291" s="4">
        <f t="shared" si="130"/>
        <v>14.502718247188909</v>
      </c>
    </row>
    <row r="292" spans="1:23" x14ac:dyDescent="0.25">
      <c r="A292" s="2">
        <v>44621</v>
      </c>
      <c r="B292" s="1">
        <v>724</v>
      </c>
      <c r="C292" s="1">
        <f t="shared" si="131"/>
        <v>1944376</v>
      </c>
      <c r="D292" s="1">
        <v>799</v>
      </c>
      <c r="E292" s="1">
        <f t="shared" ref="E292:E294" si="132">D292-D291</f>
        <v>-98</v>
      </c>
      <c r="F292" s="1">
        <f t="shared" ref="F292:F294" si="133">D292/D291</f>
        <v>0.89074693422519513</v>
      </c>
      <c r="G292" s="1">
        <f t="shared" ref="G292:G294" si="134">C292/C291</f>
        <v>1.0004110976822631</v>
      </c>
      <c r="H292" s="1">
        <f t="shared" si="92"/>
        <v>29045</v>
      </c>
      <c r="I292" s="1">
        <v>8</v>
      </c>
      <c r="J292" s="4">
        <f t="shared" ref="J292:J294" si="135">(H292/C292)*100</f>
        <v>1.4937954387423009</v>
      </c>
      <c r="K292" s="1">
        <f t="shared" si="93"/>
        <v>1823247</v>
      </c>
      <c r="L292" s="1">
        <v>7460</v>
      </c>
      <c r="M292" s="1">
        <f t="shared" ref="M292:M294" si="136">(K292/C292)*100</f>
        <v>93.770289285611426</v>
      </c>
      <c r="N292" s="1">
        <f t="shared" ref="N292:N294" si="137">C292-H292-K292</f>
        <v>92084</v>
      </c>
      <c r="O292" s="1">
        <f t="shared" ref="O292:O294" si="138">N292/N291</f>
        <v>0.93246787439368928</v>
      </c>
      <c r="P292" s="1">
        <f t="shared" si="94"/>
        <v>13425284</v>
      </c>
      <c r="Q292" s="1">
        <v>23817</v>
      </c>
      <c r="R292" s="1" t="s">
        <v>22</v>
      </c>
      <c r="S292" s="1">
        <f t="shared" ref="S292:S294" si="139">P292/165.35</f>
        <v>81193.129724826125</v>
      </c>
      <c r="T292" s="1">
        <f t="shared" ref="T292:T294" si="140">C292/165.35</f>
        <v>11759.15331115815</v>
      </c>
      <c r="U292" s="1">
        <f t="shared" ref="U292:U294" si="141">H292/164.35</f>
        <v>176.72649832674171</v>
      </c>
      <c r="V292" s="1">
        <f t="shared" ref="V292:V294" si="142">K292/164.35</f>
        <v>11093.684210526317</v>
      </c>
      <c r="W292" s="4">
        <f t="shared" ref="W292:W294" si="143">(C292/P292)*100</f>
        <v>14.482941291968199</v>
      </c>
    </row>
    <row r="293" spans="1:23" x14ac:dyDescent="0.25">
      <c r="A293" s="2">
        <v>44622</v>
      </c>
      <c r="B293" s="1">
        <v>725</v>
      </c>
      <c r="C293" s="1">
        <f t="shared" si="131"/>
        <v>1945108</v>
      </c>
      <c r="D293" s="1">
        <v>732</v>
      </c>
      <c r="E293" s="1">
        <f t="shared" si="132"/>
        <v>-67</v>
      </c>
      <c r="F293" s="1">
        <f t="shared" si="133"/>
        <v>0.91614518147684609</v>
      </c>
      <c r="G293" s="1">
        <f t="shared" si="134"/>
        <v>1.000376470394615</v>
      </c>
      <c r="H293" s="1">
        <f t="shared" si="92"/>
        <v>29053</v>
      </c>
      <c r="I293" s="1">
        <v>8</v>
      </c>
      <c r="J293" s="4">
        <f t="shared" si="135"/>
        <v>1.4936445688362805</v>
      </c>
      <c r="K293" s="1">
        <f t="shared" si="93"/>
        <v>1828071</v>
      </c>
      <c r="L293" s="1">
        <v>4824</v>
      </c>
      <c r="M293" s="1">
        <f t="shared" si="136"/>
        <v>93.983007627339973</v>
      </c>
      <c r="N293" s="1">
        <f t="shared" si="137"/>
        <v>87984</v>
      </c>
      <c r="O293" s="1">
        <f t="shared" si="138"/>
        <v>0.95547543547196034</v>
      </c>
      <c r="P293" s="1">
        <f t="shared" si="94"/>
        <v>13448000</v>
      </c>
      <c r="Q293" s="1">
        <v>22716</v>
      </c>
      <c r="R293" s="1" t="s">
        <v>22</v>
      </c>
      <c r="S293" s="1">
        <f t="shared" si="139"/>
        <v>81330.511037193835</v>
      </c>
      <c r="T293" s="1">
        <f t="shared" si="140"/>
        <v>11763.58028424554</v>
      </c>
      <c r="U293" s="1">
        <f t="shared" si="141"/>
        <v>176.77517493154852</v>
      </c>
      <c r="V293" s="1">
        <f t="shared" si="142"/>
        <v>11123.036203224825</v>
      </c>
      <c r="W293" s="4">
        <f t="shared" si="143"/>
        <v>14.463920285544319</v>
      </c>
    </row>
    <row r="294" spans="1:23" x14ac:dyDescent="0.25">
      <c r="A294" s="2">
        <v>44623</v>
      </c>
      <c r="B294" s="1">
        <v>726</v>
      </c>
      <c r="C294" s="1">
        <f t="shared" si="131"/>
        <v>1945765</v>
      </c>
      <c r="D294" s="1">
        <v>657</v>
      </c>
      <c r="E294" s="1">
        <f t="shared" si="132"/>
        <v>-75</v>
      </c>
      <c r="F294" s="1">
        <f t="shared" si="133"/>
        <v>0.89754098360655743</v>
      </c>
      <c r="G294" s="1">
        <f t="shared" si="134"/>
        <v>1.0003377704477079</v>
      </c>
      <c r="H294" s="1">
        <f t="shared" si="92"/>
        <v>29058</v>
      </c>
      <c r="I294" s="1">
        <v>5</v>
      </c>
      <c r="J294" s="4">
        <f t="shared" si="135"/>
        <v>1.4933971985311689</v>
      </c>
      <c r="K294" s="1">
        <f t="shared" si="93"/>
        <v>1832699</v>
      </c>
      <c r="L294" s="1">
        <v>4628</v>
      </c>
      <c r="M294" s="1">
        <f t="shared" si="136"/>
        <v>94.189123558086408</v>
      </c>
      <c r="N294" s="1">
        <f t="shared" si="137"/>
        <v>84008</v>
      </c>
      <c r="O294" s="1">
        <f t="shared" si="138"/>
        <v>0.95480996544826335</v>
      </c>
      <c r="P294" s="1">
        <f t="shared" si="94"/>
        <v>13470584</v>
      </c>
      <c r="Q294" s="1">
        <v>22584</v>
      </c>
      <c r="R294" s="1" t="s">
        <v>22</v>
      </c>
      <c r="S294" s="1">
        <f t="shared" si="139"/>
        <v>81467.094042939221</v>
      </c>
      <c r="T294" s="1">
        <f t="shared" si="140"/>
        <v>11767.553674024797</v>
      </c>
      <c r="U294" s="1">
        <f t="shared" si="141"/>
        <v>176.80559780955278</v>
      </c>
      <c r="V294" s="1">
        <f t="shared" si="142"/>
        <v>11151.195619105567</v>
      </c>
      <c r="W294" s="4">
        <f t="shared" si="143"/>
        <v>14.444548209639613</v>
      </c>
    </row>
    <row r="295" spans="1:23" x14ac:dyDescent="0.25">
      <c r="A295" s="2">
        <v>44624</v>
      </c>
      <c r="B295" s="1">
        <v>727</v>
      </c>
      <c r="C295" s="1">
        <f t="shared" si="131"/>
        <v>1946369</v>
      </c>
      <c r="D295" s="1">
        <v>604</v>
      </c>
      <c r="E295" s="1">
        <f>D295-D294</f>
        <v>-53</v>
      </c>
      <c r="F295" s="1">
        <f>D295/D294</f>
        <v>0.91933028919330284</v>
      </c>
      <c r="G295" s="1">
        <f>C295/C294</f>
        <v>1.0003104177534285</v>
      </c>
      <c r="H295" s="1">
        <f t="shared" si="92"/>
        <v>29064</v>
      </c>
      <c r="I295" s="1">
        <v>6</v>
      </c>
      <c r="J295" s="4">
        <f>(H295/C295)*100</f>
        <v>1.4932420317010804</v>
      </c>
      <c r="K295" s="1">
        <f t="shared" si="93"/>
        <v>1837102</v>
      </c>
      <c r="L295" s="1">
        <v>4403</v>
      </c>
      <c r="M295" s="1">
        <f>(K295/C295)*100</f>
        <v>94.38611075289424</v>
      </c>
      <c r="N295" s="1">
        <f>C295-H295-K295</f>
        <v>80203</v>
      </c>
      <c r="O295" s="1">
        <f>N295/N294</f>
        <v>0.95470669460051427</v>
      </c>
      <c r="P295" s="1">
        <f t="shared" si="94"/>
        <v>13489474</v>
      </c>
      <c r="Q295" s="1">
        <v>18890</v>
      </c>
      <c r="R295" s="1" t="s">
        <v>22</v>
      </c>
      <c r="S295" s="1">
        <f>P295/165.35</f>
        <v>81581.336558814641</v>
      </c>
      <c r="T295" s="1">
        <f>C295/165.35</f>
        <v>11771.206531599637</v>
      </c>
      <c r="U295" s="1">
        <f>H295/164.35</f>
        <v>176.84210526315789</v>
      </c>
      <c r="V295" s="1">
        <f>K295/164.35</f>
        <v>11177.986005476119</v>
      </c>
      <c r="W295" s="4">
        <f>(C295/P295)*100</f>
        <v>14.428798335650447</v>
      </c>
    </row>
    <row r="296" spans="1:23" x14ac:dyDescent="0.25">
      <c r="A296" s="2">
        <v>44625</v>
      </c>
      <c r="B296" s="1">
        <v>728</v>
      </c>
      <c r="C296" s="1">
        <f t="shared" si="131"/>
        <v>1946737</v>
      </c>
      <c r="D296" s="1">
        <v>368</v>
      </c>
      <c r="E296" s="1">
        <f>D296-D295</f>
        <v>-236</v>
      </c>
      <c r="F296" s="1">
        <f>D296/D295</f>
        <v>0.60927152317880795</v>
      </c>
      <c r="G296" s="1">
        <f>C296/C295</f>
        <v>1.0001890700067664</v>
      </c>
      <c r="H296" s="1">
        <f t="shared" si="92"/>
        <v>29077</v>
      </c>
      <c r="I296" s="1">
        <v>13</v>
      </c>
      <c r="J296" s="4">
        <f>(H296/C296)*100</f>
        <v>1.4936275418816205</v>
      </c>
      <c r="K296" s="1">
        <f t="shared" si="93"/>
        <v>1841120</v>
      </c>
      <c r="L296" s="1">
        <v>4018</v>
      </c>
      <c r="M296" s="1">
        <f>(K296/C296)*100</f>
        <v>94.57466519617185</v>
      </c>
      <c r="N296" s="1">
        <f>C296-H296-K296</f>
        <v>76540</v>
      </c>
      <c r="O296" s="1">
        <f>N296/N295</f>
        <v>0.95432839170604589</v>
      </c>
      <c r="P296" s="1">
        <f t="shared" si="94"/>
        <v>13506937</v>
      </c>
      <c r="Q296" s="1">
        <v>17463</v>
      </c>
      <c r="R296" s="1" t="s">
        <v>22</v>
      </c>
      <c r="S296" s="1">
        <f>P296/165.35</f>
        <v>81686.948896280621</v>
      </c>
      <c r="T296" s="1">
        <f>C296/165.35</f>
        <v>11773.432113698216</v>
      </c>
      <c r="U296" s="1">
        <f>H296/164.35</f>
        <v>176.92120474596896</v>
      </c>
      <c r="V296" s="1">
        <f>K296/164.35</f>
        <v>11202.433830240341</v>
      </c>
      <c r="W296" s="4">
        <f>(C296/P296)*100</f>
        <v>14.412867995164264</v>
      </c>
    </row>
    <row r="297" spans="1:23" x14ac:dyDescent="0.25">
      <c r="A297" s="2">
        <v>44626</v>
      </c>
      <c r="B297" s="1">
        <v>729</v>
      </c>
      <c r="C297" s="1">
        <f t="shared" si="131"/>
        <v>1947266</v>
      </c>
      <c r="D297" s="1">
        <v>529</v>
      </c>
      <c r="E297" s="1">
        <f t="shared" ref="E297:E298" si="144">D297-D296</f>
        <v>161</v>
      </c>
      <c r="F297" s="1">
        <f t="shared" ref="F297:F298" si="145">D297/D296</f>
        <v>1.4375</v>
      </c>
      <c r="G297" s="1">
        <f t="shared" ref="G297:G298" si="146">C297/C296</f>
        <v>1.0002717367574563</v>
      </c>
      <c r="H297" s="1">
        <f t="shared" si="92"/>
        <v>29085</v>
      </c>
      <c r="I297" s="1">
        <v>8</v>
      </c>
      <c r="J297" s="4">
        <f t="shared" ref="J297:J298" si="147">(H297/C297)*100</f>
        <v>1.4936326110557059</v>
      </c>
      <c r="K297" s="1">
        <f t="shared" si="93"/>
        <v>1844460</v>
      </c>
      <c r="L297" s="1">
        <v>3340</v>
      </c>
      <c r="M297" s="1">
        <f t="shared" ref="M297:M298" si="148">(K297/C297)*100</f>
        <v>94.720495299563595</v>
      </c>
      <c r="N297" s="1">
        <f t="shared" ref="N297:N298" si="149">C297-H297-K297</f>
        <v>73721</v>
      </c>
      <c r="O297" s="1">
        <f t="shared" ref="O297:O298" si="150">N297/N296</f>
        <v>0.96316958453096424</v>
      </c>
      <c r="P297" s="1">
        <f t="shared" si="94"/>
        <v>13527069</v>
      </c>
      <c r="Q297" s="1">
        <v>20132</v>
      </c>
      <c r="R297" s="1" t="s">
        <v>22</v>
      </c>
      <c r="S297" s="1">
        <f t="shared" ref="S297:S298" si="151">P297/165.35</f>
        <v>81808.702751738732</v>
      </c>
      <c r="T297" s="1">
        <f t="shared" ref="T297:T298" si="152">C297/165.35</f>
        <v>11776.631387964922</v>
      </c>
      <c r="U297" s="1">
        <f t="shared" ref="U297:U298" si="153">H297/164.35</f>
        <v>176.96988135077578</v>
      </c>
      <c r="V297" s="1">
        <f t="shared" ref="V297:V298" si="154">K297/164.35</f>
        <v>11222.756312747186</v>
      </c>
      <c r="W297" s="4">
        <f t="shared" ref="W297:W298" si="155">(C297/P297)*100</f>
        <v>14.395328359750364</v>
      </c>
    </row>
    <row r="298" spans="1:23" x14ac:dyDescent="0.25">
      <c r="A298" s="2">
        <v>44627</v>
      </c>
      <c r="B298" s="1">
        <v>730</v>
      </c>
      <c r="C298" s="1">
        <f t="shared" si="131"/>
        <v>1947702</v>
      </c>
      <c r="D298" s="1">
        <v>436</v>
      </c>
      <c r="E298" s="1">
        <f t="shared" si="144"/>
        <v>-93</v>
      </c>
      <c r="F298" s="1">
        <f t="shared" si="145"/>
        <v>0.82419659735349715</v>
      </c>
      <c r="G298" s="1">
        <f t="shared" si="146"/>
        <v>1.0002239036680145</v>
      </c>
      <c r="H298" s="1">
        <f t="shared" si="92"/>
        <v>29089</v>
      </c>
      <c r="I298" s="1">
        <v>4</v>
      </c>
      <c r="J298" s="4">
        <f t="shared" si="147"/>
        <v>1.4935036263247663</v>
      </c>
      <c r="K298" s="1">
        <f t="shared" si="93"/>
        <v>1848006</v>
      </c>
      <c r="L298" s="1">
        <v>3546</v>
      </c>
      <c r="M298" s="1">
        <f t="shared" si="148"/>
        <v>94.881352486160608</v>
      </c>
      <c r="N298" s="1">
        <f t="shared" si="149"/>
        <v>70607</v>
      </c>
      <c r="O298" s="1">
        <f t="shared" si="150"/>
        <v>0.95775966142618796</v>
      </c>
      <c r="P298" s="1">
        <f t="shared" si="94"/>
        <v>13547078</v>
      </c>
      <c r="Q298" s="1">
        <v>20009</v>
      </c>
      <c r="R298" s="1" t="s">
        <v>22</v>
      </c>
      <c r="S298" s="1">
        <f t="shared" si="151"/>
        <v>81929.712730571511</v>
      </c>
      <c r="T298" s="1">
        <f t="shared" si="152"/>
        <v>11779.268218929545</v>
      </c>
      <c r="U298" s="1">
        <f t="shared" si="153"/>
        <v>176.99421965317919</v>
      </c>
      <c r="V298" s="1">
        <f t="shared" si="154"/>
        <v>11244.332217827807</v>
      </c>
      <c r="W298" s="4">
        <f t="shared" si="155"/>
        <v>14.377284902323586</v>
      </c>
    </row>
    <row r="299" spans="1:23" x14ac:dyDescent="0.25">
      <c r="A299" s="2">
        <v>44628</v>
      </c>
      <c r="B299" s="1">
        <v>731</v>
      </c>
      <c r="C299" s="1">
        <f t="shared" si="131"/>
        <v>1948148</v>
      </c>
      <c r="D299" s="1">
        <v>446</v>
      </c>
      <c r="E299" s="1">
        <f>D299-D298</f>
        <v>10</v>
      </c>
      <c r="F299" s="1">
        <f>D299/D298</f>
        <v>1.0229357798165137</v>
      </c>
      <c r="G299" s="1">
        <f>C299/C298</f>
        <v>1.0002289878020354</v>
      </c>
      <c r="H299" s="1">
        <f t="shared" si="92"/>
        <v>29096</v>
      </c>
      <c r="I299" s="1">
        <v>7</v>
      </c>
      <c r="J299" s="4">
        <f>(H299/C299)*100</f>
        <v>1.4935210261232721</v>
      </c>
      <c r="K299" s="1">
        <f t="shared" si="93"/>
        <v>1851068</v>
      </c>
      <c r="L299" s="1">
        <v>3062</v>
      </c>
      <c r="M299" s="1">
        <f>(K299/C299)*100</f>
        <v>95.016805704700062</v>
      </c>
      <c r="N299" s="1">
        <f>C299-H299-K299</f>
        <v>67984</v>
      </c>
      <c r="O299" s="1">
        <f>N299/N298</f>
        <v>0.96285070885322988</v>
      </c>
      <c r="P299" s="1">
        <f t="shared" si="94"/>
        <v>13567042</v>
      </c>
      <c r="Q299" s="1">
        <v>19964</v>
      </c>
      <c r="R299" s="1" t="s">
        <v>22</v>
      </c>
      <c r="S299" s="1">
        <f>P299/165.35</f>
        <v>82050.45055941942</v>
      </c>
      <c r="T299" s="1">
        <f>C299/165.35</f>
        <v>11781.965527668583</v>
      </c>
      <c r="U299" s="1">
        <f>H299/164.35</f>
        <v>177.03681168238515</v>
      </c>
      <c r="V299" s="1">
        <f>K299/164.35</f>
        <v>11262.963188317615</v>
      </c>
      <c r="W299" s="4">
        <f>(C299/P299)*100</f>
        <v>14.359416002397573</v>
      </c>
    </row>
    <row r="300" spans="1:23" x14ac:dyDescent="0.25">
      <c r="A300" s="2">
        <v>44629</v>
      </c>
      <c r="B300" s="1">
        <v>732</v>
      </c>
      <c r="C300" s="1">
        <f t="shared" si="131"/>
        <v>1948471</v>
      </c>
      <c r="D300" s="1">
        <v>323</v>
      </c>
      <c r="E300" s="1">
        <f>D300-D299</f>
        <v>-123</v>
      </c>
      <c r="F300" s="1">
        <f>D300/D299</f>
        <v>0.72421524663677128</v>
      </c>
      <c r="G300" s="1">
        <f>C300/C299</f>
        <v>1.0001657984916956</v>
      </c>
      <c r="H300" s="1">
        <f t="shared" si="92"/>
        <v>29097</v>
      </c>
      <c r="I300" s="1">
        <v>1</v>
      </c>
      <c r="J300" s="4">
        <f>(H300/C300)*100</f>
        <v>1.4933247659318512</v>
      </c>
      <c r="K300" s="1">
        <f t="shared" si="93"/>
        <v>1853892</v>
      </c>
      <c r="L300" s="1">
        <v>2824</v>
      </c>
      <c r="M300" s="1">
        <f>(K300/C300)*100</f>
        <v>95.145988829189648</v>
      </c>
      <c r="N300" s="1">
        <f>C300-H300-K300</f>
        <v>65482</v>
      </c>
      <c r="O300" s="1">
        <f>N300/N299</f>
        <v>0.96319722287597087</v>
      </c>
      <c r="P300" s="1">
        <f t="shared" si="94"/>
        <v>13583412</v>
      </c>
      <c r="Q300" s="1">
        <v>16370</v>
      </c>
      <c r="R300" s="1" t="s">
        <v>22</v>
      </c>
      <c r="S300" s="1">
        <f>P300/165.35</f>
        <v>82149.452676141518</v>
      </c>
      <c r="T300" s="1">
        <f>C300/165.35</f>
        <v>11783.918959782281</v>
      </c>
      <c r="U300" s="1">
        <f>H300/164.35</f>
        <v>177.042896257986</v>
      </c>
      <c r="V300" s="1">
        <f>K300/164.35</f>
        <v>11280.146029814421</v>
      </c>
      <c r="W300" s="4">
        <f>(C300/P300)*100</f>
        <v>14.344488704310818</v>
      </c>
    </row>
    <row r="301" spans="1:23" x14ac:dyDescent="0.25">
      <c r="A301" s="2">
        <v>44630</v>
      </c>
      <c r="B301" s="1">
        <v>733</v>
      </c>
      <c r="C301" s="1">
        <f t="shared" si="131"/>
        <v>1948798</v>
      </c>
      <c r="D301" s="1">
        <v>327</v>
      </c>
      <c r="E301" s="1">
        <f>D301-D300</f>
        <v>4</v>
      </c>
      <c r="F301" s="1">
        <f>D301/D300</f>
        <v>1.0123839009287925</v>
      </c>
      <c r="G301" s="1">
        <f>C301/C300</f>
        <v>1.0001678238988416</v>
      </c>
      <c r="H301" s="1">
        <f t="shared" si="92"/>
        <v>29100</v>
      </c>
      <c r="I301" s="1">
        <v>3</v>
      </c>
      <c r="J301" s="4">
        <f>(H301/C301)*100</f>
        <v>1.4932281334443078</v>
      </c>
      <c r="K301" s="1">
        <f t="shared" si="93"/>
        <v>1856371</v>
      </c>
      <c r="L301" s="1">
        <v>2479</v>
      </c>
      <c r="M301" s="1">
        <f>(K301/C301)*100</f>
        <v>95.257230354300447</v>
      </c>
      <c r="N301" s="1">
        <f>C301-H301-K301</f>
        <v>63327</v>
      </c>
      <c r="O301" s="1">
        <f>N301/N300</f>
        <v>0.96709019272471819</v>
      </c>
      <c r="P301" s="1">
        <f t="shared" si="94"/>
        <v>13600515</v>
      </c>
      <c r="Q301" s="1">
        <v>17103</v>
      </c>
      <c r="R301" s="1" t="s">
        <v>22</v>
      </c>
      <c r="S301" s="1">
        <f>P301/165.35</f>
        <v>82252.887813728463</v>
      </c>
      <c r="T301" s="1">
        <f>C301/165.35</f>
        <v>11785.896583005746</v>
      </c>
      <c r="U301" s="1">
        <f>H301/164.35</f>
        <v>177.06114998478856</v>
      </c>
      <c r="V301" s="1">
        <f>K301/164.35</f>
        <v>11295.229692728932</v>
      </c>
      <c r="W301" s="4">
        <f>(C301/P301)*100</f>
        <v>14.328854458820125</v>
      </c>
    </row>
    <row r="302" spans="1:23" x14ac:dyDescent="0.25">
      <c r="A302" s="2">
        <v>44631</v>
      </c>
      <c r="B302" s="1">
        <v>734</v>
      </c>
      <c r="C302" s="1">
        <f t="shared" si="131"/>
        <v>1949055</v>
      </c>
      <c r="D302" s="1">
        <v>257</v>
      </c>
      <c r="E302" s="1">
        <f t="shared" ref="E302:E303" si="156">D302-D301</f>
        <v>-70</v>
      </c>
      <c r="F302" s="1">
        <f t="shared" ref="F302:F303" si="157">D302/D301</f>
        <v>0.78593272171253825</v>
      </c>
      <c r="G302" s="1">
        <f t="shared" ref="G302:G303" si="158">C302/C301</f>
        <v>1.0001318761616134</v>
      </c>
      <c r="H302" s="1">
        <f t="shared" si="92"/>
        <v>29105</v>
      </c>
      <c r="I302" s="1">
        <v>5</v>
      </c>
      <c r="J302" s="4">
        <f t="shared" ref="J302:J303" si="159">(H302/C302)*100</f>
        <v>1.4932877727924558</v>
      </c>
      <c r="K302" s="1">
        <f t="shared" si="93"/>
        <v>1858770</v>
      </c>
      <c r="L302" s="1">
        <v>2399</v>
      </c>
      <c r="M302" s="1">
        <f t="shared" ref="M302:M303" si="160">(K302/C302)*100</f>
        <v>95.367755142876931</v>
      </c>
      <c r="N302" s="1">
        <f t="shared" ref="N302:N303" si="161">C302-H302-K302</f>
        <v>61180</v>
      </c>
      <c r="O302" s="1">
        <f t="shared" ref="O302:O303" si="162">N302/N301</f>
        <v>0.96609660966096611</v>
      </c>
      <c r="P302" s="1">
        <f t="shared" si="94"/>
        <v>13614316</v>
      </c>
      <c r="Q302" s="1">
        <v>13801</v>
      </c>
      <c r="R302" s="1" t="s">
        <v>22</v>
      </c>
      <c r="S302" s="1">
        <f t="shared" ref="S302:S303" si="163">P302/165.35</f>
        <v>82336.353190202601</v>
      </c>
      <c r="T302" s="1">
        <f t="shared" ref="T302:T303" si="164">C302/165.35</f>
        <v>11787.450861808285</v>
      </c>
      <c r="U302" s="1">
        <f t="shared" ref="U302:U303" si="165">H302/164.35</f>
        <v>177.09157286279282</v>
      </c>
      <c r="V302" s="1">
        <f t="shared" ref="V302:V303" si="166">K302/164.35</f>
        <v>11309.826589595375</v>
      </c>
      <c r="W302" s="4">
        <f t="shared" ref="W302:W303" si="167">(C302/P302)*100</f>
        <v>14.31621684115456</v>
      </c>
    </row>
    <row r="303" spans="1:23" x14ac:dyDescent="0.25">
      <c r="A303" s="2">
        <v>44632</v>
      </c>
      <c r="B303" s="1">
        <v>735</v>
      </c>
      <c r="C303" s="1">
        <f t="shared" si="131"/>
        <v>1949253</v>
      </c>
      <c r="D303" s="1">
        <v>198</v>
      </c>
      <c r="E303" s="1">
        <f t="shared" si="156"/>
        <v>-59</v>
      </c>
      <c r="F303" s="1">
        <f t="shared" si="157"/>
        <v>0.77042801556420237</v>
      </c>
      <c r="G303" s="1">
        <f t="shared" si="158"/>
        <v>1.0001015876924972</v>
      </c>
      <c r="H303" s="1">
        <f t="shared" si="92"/>
        <v>29108</v>
      </c>
      <c r="I303" s="1">
        <v>3</v>
      </c>
      <c r="J303" s="4">
        <f t="shared" si="159"/>
        <v>1.4932899936539794</v>
      </c>
      <c r="K303" s="1">
        <f t="shared" si="93"/>
        <v>1860591</v>
      </c>
      <c r="L303" s="1">
        <v>1821</v>
      </c>
      <c r="M303" s="1">
        <f t="shared" si="160"/>
        <v>95.451488339379239</v>
      </c>
      <c r="N303" s="1">
        <f t="shared" si="161"/>
        <v>59554</v>
      </c>
      <c r="O303" s="1">
        <f t="shared" si="162"/>
        <v>0.97342268715266422</v>
      </c>
      <c r="P303" s="1">
        <f t="shared" si="94"/>
        <v>13625499</v>
      </c>
      <c r="Q303" s="1">
        <v>11183</v>
      </c>
      <c r="R303" s="1" t="s">
        <v>22</v>
      </c>
      <c r="S303" s="1">
        <f t="shared" si="163"/>
        <v>82403.985485334139</v>
      </c>
      <c r="T303" s="1">
        <f t="shared" si="164"/>
        <v>11788.648321741761</v>
      </c>
      <c r="U303" s="1">
        <f t="shared" si="165"/>
        <v>177.10982658959537</v>
      </c>
      <c r="V303" s="1">
        <f t="shared" si="166"/>
        <v>11320.906601764527</v>
      </c>
      <c r="W303" s="4">
        <f t="shared" si="167"/>
        <v>14.305920098779501</v>
      </c>
    </row>
    <row r="304" spans="1:23" x14ac:dyDescent="0.25">
      <c r="A304" s="2">
        <v>44633</v>
      </c>
      <c r="B304" s="1">
        <v>736</v>
      </c>
      <c r="C304" s="1">
        <f t="shared" si="131"/>
        <v>1949486</v>
      </c>
      <c r="D304" s="1">
        <v>233</v>
      </c>
      <c r="E304" s="1">
        <f t="shared" ref="E304:E305" si="168">D304-D303</f>
        <v>35</v>
      </c>
      <c r="F304" s="1">
        <f t="shared" ref="F304:F305" si="169">D304/D303</f>
        <v>1.1767676767676767</v>
      </c>
      <c r="G304" s="1">
        <f t="shared" ref="G304:G305" si="170">C304/C303</f>
        <v>1.0001195329698094</v>
      </c>
      <c r="H304" s="1">
        <f t="shared" si="92"/>
        <v>29111</v>
      </c>
      <c r="I304" s="1">
        <v>3</v>
      </c>
      <c r="J304" s="4">
        <f t="shared" ref="J304:J305" si="171">(H304/C304)*100</f>
        <v>1.4932654043168303</v>
      </c>
      <c r="K304" s="1">
        <f t="shared" si="93"/>
        <v>1862008</v>
      </c>
      <c r="L304" s="1">
        <v>1417</v>
      </c>
      <c r="M304" s="1">
        <f t="shared" ref="M304:M305" si="172">(K304/C304)*100</f>
        <v>95.512765929070525</v>
      </c>
      <c r="N304" s="1">
        <f t="shared" ref="N304:N305" si="173">C304-H304-K304</f>
        <v>58367</v>
      </c>
      <c r="O304" s="1">
        <f t="shared" ref="O304:O305" si="174">N304/N303</f>
        <v>0.98006850925210731</v>
      </c>
      <c r="P304" s="1">
        <f t="shared" si="94"/>
        <v>13637865</v>
      </c>
      <c r="Q304" s="1">
        <v>12366</v>
      </c>
      <c r="R304" s="1" t="s">
        <v>22</v>
      </c>
      <c r="S304" s="1">
        <f t="shared" ref="S304:S305" si="175">P304/165.35</f>
        <v>82478.772301179313</v>
      </c>
      <c r="T304" s="1">
        <f t="shared" ref="T304:T305" si="176">C304/165.35</f>
        <v>11790.057453885698</v>
      </c>
      <c r="U304" s="1">
        <f t="shared" ref="U304:U305" si="177">H304/164.35</f>
        <v>177.12808031639793</v>
      </c>
      <c r="V304" s="1">
        <f t="shared" ref="V304:V305" si="178">K304/164.35</f>
        <v>11329.528445390933</v>
      </c>
      <c r="W304" s="4">
        <f t="shared" ref="W304:W305" si="179">(C304/P304)*100</f>
        <v>14.294656824950239</v>
      </c>
    </row>
    <row r="305" spans="1:23" x14ac:dyDescent="0.25">
      <c r="A305" s="2">
        <v>44634</v>
      </c>
      <c r="B305" s="1">
        <v>737</v>
      </c>
      <c r="C305" s="1">
        <f t="shared" si="131"/>
        <v>1949725</v>
      </c>
      <c r="D305" s="1">
        <v>239</v>
      </c>
      <c r="E305" s="1">
        <f t="shared" si="168"/>
        <v>6</v>
      </c>
      <c r="F305" s="1">
        <f t="shared" si="169"/>
        <v>1.0257510729613735</v>
      </c>
      <c r="G305" s="1">
        <f t="shared" si="170"/>
        <v>1.0001225964177225</v>
      </c>
      <c r="H305" s="1">
        <f t="shared" si="92"/>
        <v>29112</v>
      </c>
      <c r="I305" s="1">
        <v>1</v>
      </c>
      <c r="J305" s="4">
        <f t="shared" si="171"/>
        <v>1.4931336470527894</v>
      </c>
      <c r="K305" s="1">
        <f t="shared" si="93"/>
        <v>1863930</v>
      </c>
      <c r="L305" s="1">
        <v>1922</v>
      </c>
      <c r="M305" s="1">
        <f t="shared" si="172"/>
        <v>95.599635846080858</v>
      </c>
      <c r="N305" s="1">
        <f t="shared" si="173"/>
        <v>56683</v>
      </c>
      <c r="O305" s="1">
        <f t="shared" si="174"/>
        <v>0.97114808025082666</v>
      </c>
      <c r="P305" s="1">
        <f t="shared" si="94"/>
        <v>13651532</v>
      </c>
      <c r="Q305" s="1">
        <v>13667</v>
      </c>
      <c r="R305" s="1" t="s">
        <v>22</v>
      </c>
      <c r="S305" s="1">
        <f t="shared" si="175"/>
        <v>82561.427275476264</v>
      </c>
      <c r="T305" s="1">
        <f t="shared" si="176"/>
        <v>11791.502872694286</v>
      </c>
      <c r="U305" s="1">
        <f t="shared" si="177"/>
        <v>177.13416489199878</v>
      </c>
      <c r="V305" s="1">
        <f t="shared" si="178"/>
        <v>11341.222999695772</v>
      </c>
      <c r="W305" s="4">
        <f t="shared" si="179"/>
        <v>14.282096690686439</v>
      </c>
    </row>
    <row r="306" spans="1:23" x14ac:dyDescent="0.25">
      <c r="A306" s="2">
        <v>44635</v>
      </c>
      <c r="B306" s="1">
        <v>738</v>
      </c>
      <c r="C306" s="1">
        <f t="shared" si="131"/>
        <v>1949942</v>
      </c>
      <c r="D306" s="1">
        <v>217</v>
      </c>
      <c r="E306" s="1">
        <f>D306-D305</f>
        <v>-22</v>
      </c>
      <c r="F306" s="1">
        <f>D306/D305</f>
        <v>0.90794979079497906</v>
      </c>
      <c r="G306" s="1">
        <f>C306/C305</f>
        <v>1.0001112977471183</v>
      </c>
      <c r="H306" s="1">
        <f t="shared" si="92"/>
        <v>29112</v>
      </c>
      <c r="I306" s="1">
        <v>0</v>
      </c>
      <c r="J306" s="4">
        <f>(H306/C306)*100</f>
        <v>1.4929674831353958</v>
      </c>
      <c r="K306" s="1">
        <f t="shared" si="93"/>
        <v>1865530</v>
      </c>
      <c r="L306" s="1">
        <v>1600</v>
      </c>
      <c r="M306" s="1">
        <f>(K306/C306)*100</f>
        <v>95.671050728688343</v>
      </c>
      <c r="N306" s="1">
        <f>C306-H306-K306</f>
        <v>55300</v>
      </c>
      <c r="O306" s="1">
        <f>N306/N305</f>
        <v>0.9756011502566907</v>
      </c>
      <c r="P306" s="1">
        <f t="shared" si="94"/>
        <v>13665581</v>
      </c>
      <c r="Q306" s="1">
        <v>14049</v>
      </c>
      <c r="R306" s="1" t="s">
        <v>22</v>
      </c>
      <c r="S306" s="1">
        <f>P306/165.35</f>
        <v>82646.392500755974</v>
      </c>
      <c r="T306" s="1">
        <f>C306/165.35</f>
        <v>11792.815240399153</v>
      </c>
      <c r="U306" s="1">
        <f>H306/164.35</f>
        <v>177.13416489199878</v>
      </c>
      <c r="V306" s="1">
        <f>K306/164.35</f>
        <v>11350.958320657135</v>
      </c>
      <c r="W306" s="4">
        <f>(C306/P306)*100</f>
        <v>14.269001808265596</v>
      </c>
    </row>
    <row r="307" spans="1:23" x14ac:dyDescent="0.25">
      <c r="A307" s="2">
        <v>44636</v>
      </c>
      <c r="B307" s="1">
        <v>739</v>
      </c>
      <c r="C307" s="1">
        <f t="shared" si="131"/>
        <v>1950124</v>
      </c>
      <c r="D307" s="1">
        <v>182</v>
      </c>
      <c r="E307" s="1">
        <f t="shared" ref="E307:E308" si="180">D307-D306</f>
        <v>-35</v>
      </c>
      <c r="F307" s="1">
        <f t="shared" ref="F307:F308" si="181">D307/D306</f>
        <v>0.83870967741935487</v>
      </c>
      <c r="G307" s="1">
        <f t="shared" ref="G307:G308" si="182">C307/C306</f>
        <v>1.0000933361094844</v>
      </c>
      <c r="H307" s="1">
        <f t="shared" si="92"/>
        <v>29112</v>
      </c>
      <c r="I307" s="1">
        <v>0</v>
      </c>
      <c r="J307" s="4">
        <f t="shared" ref="J307:J308" si="183">(H307/C307)*100</f>
        <v>1.492828148363899</v>
      </c>
      <c r="K307" s="1">
        <f t="shared" si="93"/>
        <v>1866722</v>
      </c>
      <c r="L307" s="1">
        <v>1192</v>
      </c>
      <c r="M307" s="1">
        <f t="shared" ref="M307:M308" si="184">(K307/C307)*100</f>
        <v>95.723246316644477</v>
      </c>
      <c r="N307" s="1">
        <f t="shared" ref="N307:N308" si="185">C307-H307-K307</f>
        <v>54290</v>
      </c>
      <c r="O307" s="1">
        <f t="shared" ref="O307:O308" si="186">N307/N306</f>
        <v>0.98173598553345387</v>
      </c>
      <c r="P307" s="1">
        <f t="shared" si="94"/>
        <v>13678760</v>
      </c>
      <c r="Q307" s="1">
        <v>13179</v>
      </c>
      <c r="R307" s="1" t="s">
        <v>22</v>
      </c>
      <c r="S307" s="1">
        <f t="shared" ref="S307:S308" si="187">P307/165.35</f>
        <v>82726.096159661334</v>
      </c>
      <c r="T307" s="1">
        <f t="shared" ref="T307:T308" si="188">C307/165.35</f>
        <v>11793.915935893559</v>
      </c>
      <c r="U307" s="1">
        <f t="shared" ref="U307:U308" si="189">H307/164.35</f>
        <v>177.13416489199878</v>
      </c>
      <c r="V307" s="1">
        <f t="shared" ref="V307:V308" si="190">K307/164.35</f>
        <v>11358.21113477335</v>
      </c>
      <c r="W307" s="4">
        <f t="shared" ref="W307:W308" si="191">(C307/P307)*100</f>
        <v>14.256584661182739</v>
      </c>
    </row>
    <row r="308" spans="1:23" x14ac:dyDescent="0.25">
      <c r="A308" s="2">
        <v>44637</v>
      </c>
      <c r="B308" s="1">
        <v>740</v>
      </c>
      <c r="C308" s="1">
        <f t="shared" si="131"/>
        <v>1950357</v>
      </c>
      <c r="D308" s="1">
        <v>233</v>
      </c>
      <c r="E308" s="1">
        <f t="shared" si="180"/>
        <v>51</v>
      </c>
      <c r="F308" s="1">
        <f t="shared" si="181"/>
        <v>1.2802197802197801</v>
      </c>
      <c r="G308" s="1">
        <f t="shared" si="182"/>
        <v>1.0001194795818111</v>
      </c>
      <c r="H308" s="1">
        <f t="shared" si="92"/>
        <v>29112</v>
      </c>
      <c r="I308" s="1">
        <v>0</v>
      </c>
      <c r="J308" s="4">
        <f t="shared" si="183"/>
        <v>1.4926498071891454</v>
      </c>
      <c r="K308" s="1">
        <f t="shared" si="93"/>
        <v>1868283</v>
      </c>
      <c r="L308" s="1">
        <v>1561</v>
      </c>
      <c r="M308" s="1">
        <f t="shared" si="184"/>
        <v>95.791847338717986</v>
      </c>
      <c r="N308" s="1">
        <f t="shared" si="185"/>
        <v>52962</v>
      </c>
      <c r="O308" s="1">
        <f t="shared" si="186"/>
        <v>0.97553877325474303</v>
      </c>
      <c r="P308" s="1">
        <f t="shared" si="94"/>
        <v>13692551</v>
      </c>
      <c r="Q308" s="1">
        <v>13791</v>
      </c>
      <c r="R308" s="1" t="s">
        <v>22</v>
      </c>
      <c r="S308" s="1">
        <f t="shared" si="187"/>
        <v>82809.501058361056</v>
      </c>
      <c r="T308" s="1">
        <f t="shared" si="188"/>
        <v>11795.325068037497</v>
      </c>
      <c r="U308" s="1">
        <f t="shared" si="189"/>
        <v>177.13416489199878</v>
      </c>
      <c r="V308" s="1">
        <f t="shared" si="190"/>
        <v>11367.709157286279</v>
      </c>
      <c r="W308" s="4">
        <f t="shared" si="191"/>
        <v>14.243927227293145</v>
      </c>
    </row>
    <row r="309" spans="1:23" x14ac:dyDescent="0.25">
      <c r="A309" s="2">
        <v>44638</v>
      </c>
      <c r="B309" s="1">
        <v>741</v>
      </c>
      <c r="C309" s="1">
        <f t="shared" si="131"/>
        <v>1950465</v>
      </c>
      <c r="D309" s="1">
        <v>108</v>
      </c>
      <c r="E309" s="1">
        <f t="shared" ref="E309" si="192">D309-D308</f>
        <v>-125</v>
      </c>
      <c r="F309" s="1">
        <f t="shared" ref="F309" si="193">D309/D308</f>
        <v>0.46351931330472101</v>
      </c>
      <c r="G309" s="1">
        <f t="shared" ref="G309" si="194">C309/C308</f>
        <v>1.0000553744775957</v>
      </c>
      <c r="H309" s="1">
        <f t="shared" si="92"/>
        <v>29114</v>
      </c>
      <c r="I309" s="1">
        <v>2</v>
      </c>
      <c r="J309" s="4">
        <f t="shared" ref="J309" si="195">(H309/C309)*100</f>
        <v>1.4926696967133479</v>
      </c>
      <c r="K309" s="1">
        <f t="shared" si="93"/>
        <v>1869742</v>
      </c>
      <c r="L309" s="1">
        <v>1459</v>
      </c>
      <c r="M309" s="1">
        <f t="shared" ref="M309" si="196">(K309/C309)*100</f>
        <v>95.861345884186591</v>
      </c>
      <c r="N309" s="1">
        <f t="shared" ref="N309" si="197">C309-H309-K309</f>
        <v>51609</v>
      </c>
      <c r="O309" s="1">
        <f t="shared" ref="O309" si="198">N309/N308</f>
        <v>0.97445338166987649</v>
      </c>
      <c r="P309" s="1">
        <f t="shared" si="94"/>
        <v>13701830</v>
      </c>
      <c r="Q309" s="1">
        <v>9279</v>
      </c>
      <c r="R309" s="1" t="s">
        <v>22</v>
      </c>
      <c r="S309" s="1">
        <f t="shared" ref="S309" si="199">P309/165.35</f>
        <v>82865.618385243419</v>
      </c>
      <c r="T309" s="1">
        <f t="shared" ref="T309" si="200">C309/165.35</f>
        <v>11795.97822800121</v>
      </c>
      <c r="U309" s="1">
        <f t="shared" ref="U309" si="201">H309/164.35</f>
        <v>177.14633404320048</v>
      </c>
      <c r="V309" s="1">
        <f t="shared" ref="V309" si="202">K309/164.35</f>
        <v>11376.586553087922</v>
      </c>
      <c r="W309" s="4">
        <f t="shared" ref="W309" si="203">(C309/P309)*100</f>
        <v>14.23506933015517</v>
      </c>
    </row>
    <row r="310" spans="1:23" x14ac:dyDescent="0.25">
      <c r="A310" s="2">
        <v>44639</v>
      </c>
      <c r="B310" s="1">
        <v>742</v>
      </c>
      <c r="C310" s="1">
        <f t="shared" si="131"/>
        <v>1950527</v>
      </c>
      <c r="D310" s="1">
        <v>62</v>
      </c>
      <c r="E310" s="1">
        <f t="shared" ref="E310:E315" si="204">D310-D309</f>
        <v>-46</v>
      </c>
      <c r="F310" s="1">
        <f t="shared" ref="F310:F315" si="205">D310/D309</f>
        <v>0.57407407407407407</v>
      </c>
      <c r="G310" s="1">
        <f t="shared" ref="G310:G315" si="206">C310/C309</f>
        <v>1.0000317872917484</v>
      </c>
      <c r="H310" s="1">
        <f t="shared" si="92"/>
        <v>29114</v>
      </c>
      <c r="I310" s="1">
        <v>0</v>
      </c>
      <c r="J310" s="4">
        <f t="shared" ref="J310:J315" si="207">(H310/C310)*100</f>
        <v>1.4926222502944075</v>
      </c>
      <c r="K310" s="1">
        <f t="shared" si="93"/>
        <v>1870756</v>
      </c>
      <c r="L310" s="1">
        <v>1014</v>
      </c>
      <c r="M310" s="1">
        <f t="shared" ref="M310:M315" si="208">(K310/C310)*100</f>
        <v>95.910284758939511</v>
      </c>
      <c r="N310" s="1">
        <f t="shared" ref="N310:N315" si="209">C310-H310-K310</f>
        <v>50657</v>
      </c>
      <c r="O310" s="1">
        <f t="shared" ref="O310:O315" si="210">N310/N309</f>
        <v>0.98155360499137745</v>
      </c>
      <c r="P310" s="1">
        <f t="shared" si="94"/>
        <v>13709281</v>
      </c>
      <c r="Q310" s="1">
        <v>7451</v>
      </c>
      <c r="R310" s="1" t="s">
        <v>22</v>
      </c>
      <c r="S310" s="1">
        <f t="shared" ref="S310:S315" si="211">P310/165.35</f>
        <v>82910.680374962205</v>
      </c>
      <c r="T310" s="1">
        <f t="shared" ref="T310:T315" si="212">C310/165.35</f>
        <v>11796.353190202601</v>
      </c>
      <c r="U310" s="1">
        <f t="shared" ref="U310:U315" si="213">H310/164.35</f>
        <v>177.14633404320048</v>
      </c>
      <c r="V310" s="1">
        <f t="shared" ref="V310:V315" si="214">K310/164.35</f>
        <v>11382.756312747186</v>
      </c>
      <c r="W310" s="4">
        <f t="shared" ref="W310:W315" si="215">(C310/P310)*100</f>
        <v>14.227784812347197</v>
      </c>
    </row>
    <row r="311" spans="1:23" x14ac:dyDescent="0.25">
      <c r="A311" s="2">
        <v>44640</v>
      </c>
      <c r="B311" s="1">
        <v>743</v>
      </c>
      <c r="C311" s="1">
        <f t="shared" si="131"/>
        <v>1950609</v>
      </c>
      <c r="D311" s="1">
        <v>82</v>
      </c>
      <c r="E311" s="1">
        <f t="shared" si="204"/>
        <v>20</v>
      </c>
      <c r="F311" s="1">
        <f t="shared" si="205"/>
        <v>1.3225806451612903</v>
      </c>
      <c r="G311" s="1">
        <f t="shared" si="206"/>
        <v>1.0000420399204932</v>
      </c>
      <c r="H311" s="1">
        <f t="shared" si="92"/>
        <v>29117</v>
      </c>
      <c r="I311" s="1">
        <v>3</v>
      </c>
      <c r="J311" s="4">
        <f t="shared" si="207"/>
        <v>1.4927133013330709</v>
      </c>
      <c r="K311" s="1">
        <f t="shared" si="93"/>
        <v>1871593</v>
      </c>
      <c r="L311" s="1">
        <v>837</v>
      </c>
      <c r="M311" s="1">
        <f t="shared" si="208"/>
        <v>95.949162543595349</v>
      </c>
      <c r="N311" s="1">
        <f t="shared" si="209"/>
        <v>49899</v>
      </c>
      <c r="O311" s="1">
        <f t="shared" si="210"/>
        <v>0.98503661882859228</v>
      </c>
      <c r="P311" s="1">
        <f t="shared" si="94"/>
        <v>13718363</v>
      </c>
      <c r="Q311" s="1">
        <v>9082</v>
      </c>
      <c r="R311" s="1" t="s">
        <v>22</v>
      </c>
      <c r="S311" s="1">
        <f t="shared" si="211"/>
        <v>82965.606289688541</v>
      </c>
      <c r="T311" s="1">
        <f t="shared" si="212"/>
        <v>11796.849107952828</v>
      </c>
      <c r="U311" s="1">
        <f t="shared" si="213"/>
        <v>177.16458777000304</v>
      </c>
      <c r="V311" s="1">
        <f t="shared" si="214"/>
        <v>11387.849102525099</v>
      </c>
      <c r="W311" s="4">
        <f t="shared" si="215"/>
        <v>14.218963297588786</v>
      </c>
    </row>
    <row r="312" spans="1:23" x14ac:dyDescent="0.25">
      <c r="A312" s="2">
        <v>44641</v>
      </c>
      <c r="B312" s="1">
        <v>744</v>
      </c>
      <c r="C312" s="1">
        <f t="shared" si="131"/>
        <v>1950725</v>
      </c>
      <c r="D312" s="1">
        <v>116</v>
      </c>
      <c r="E312" s="1">
        <f t="shared" si="204"/>
        <v>34</v>
      </c>
      <c r="F312" s="1">
        <f t="shared" si="205"/>
        <v>1.4146341463414633</v>
      </c>
      <c r="G312" s="1">
        <f t="shared" si="206"/>
        <v>1.0000594686069837</v>
      </c>
      <c r="H312" s="1">
        <f t="shared" si="92"/>
        <v>29117</v>
      </c>
      <c r="I312" s="1">
        <v>0</v>
      </c>
      <c r="J312" s="4">
        <f t="shared" si="207"/>
        <v>1.4926245370311038</v>
      </c>
      <c r="K312" s="1">
        <f t="shared" si="93"/>
        <v>1872733</v>
      </c>
      <c r="L312" s="1">
        <v>1140</v>
      </c>
      <c r="M312" s="1">
        <f t="shared" si="208"/>
        <v>96.001896730702683</v>
      </c>
      <c r="N312" s="1">
        <f t="shared" si="209"/>
        <v>48875</v>
      </c>
      <c r="O312" s="1">
        <f t="shared" si="210"/>
        <v>0.97947854666426182</v>
      </c>
      <c r="P312" s="1">
        <f t="shared" si="94"/>
        <v>13729262</v>
      </c>
      <c r="Q312" s="1">
        <v>10899</v>
      </c>
      <c r="R312" s="1" t="s">
        <v>22</v>
      </c>
      <c r="S312" s="1">
        <f t="shared" si="211"/>
        <v>83031.521016026614</v>
      </c>
      <c r="T312" s="1">
        <f t="shared" si="212"/>
        <v>11797.550650136076</v>
      </c>
      <c r="U312" s="1">
        <f t="shared" si="213"/>
        <v>177.16458777000304</v>
      </c>
      <c r="V312" s="1">
        <f t="shared" si="214"/>
        <v>11394.78551871007</v>
      </c>
      <c r="W312" s="4">
        <f t="shared" si="215"/>
        <v>14.208520457982374</v>
      </c>
    </row>
    <row r="313" spans="1:23" x14ac:dyDescent="0.25">
      <c r="A313" s="2">
        <v>44642</v>
      </c>
      <c r="B313" s="1">
        <v>745</v>
      </c>
      <c r="C313" s="1">
        <f t="shared" si="131"/>
        <v>1950846</v>
      </c>
      <c r="D313" s="1">
        <v>121</v>
      </c>
      <c r="E313" s="1">
        <f t="shared" si="204"/>
        <v>5</v>
      </c>
      <c r="F313" s="1">
        <f t="shared" si="205"/>
        <v>1.0431034482758621</v>
      </c>
      <c r="G313" s="1">
        <f t="shared" si="206"/>
        <v>1.000062028220277</v>
      </c>
      <c r="H313" s="1">
        <f t="shared" si="92"/>
        <v>29117</v>
      </c>
      <c r="I313" s="1">
        <v>0</v>
      </c>
      <c r="J313" s="4">
        <f t="shared" si="207"/>
        <v>1.4925319579300469</v>
      </c>
      <c r="K313" s="1">
        <f t="shared" si="93"/>
        <v>1873967</v>
      </c>
      <c r="L313" s="1">
        <v>1234</v>
      </c>
      <c r="M313" s="1">
        <f t="shared" si="208"/>
        <v>96.059196881763086</v>
      </c>
      <c r="N313" s="1">
        <f t="shared" si="209"/>
        <v>47762</v>
      </c>
      <c r="O313" s="1">
        <f t="shared" si="210"/>
        <v>0.97722762148337594</v>
      </c>
      <c r="P313" s="1">
        <f t="shared" si="94"/>
        <v>13740211</v>
      </c>
      <c r="Q313" s="1">
        <v>10949</v>
      </c>
      <c r="R313" s="1" t="s">
        <v>22</v>
      </c>
      <c r="S313" s="1">
        <f t="shared" si="211"/>
        <v>83097.73813123678</v>
      </c>
      <c r="T313" s="1">
        <f t="shared" si="212"/>
        <v>11798.282431206531</v>
      </c>
      <c r="U313" s="1">
        <f t="shared" si="213"/>
        <v>177.16458777000304</v>
      </c>
      <c r="V313" s="1">
        <f t="shared" si="214"/>
        <v>11402.293885001522</v>
      </c>
      <c r="W313" s="4">
        <f t="shared" si="215"/>
        <v>14.198078908686337</v>
      </c>
    </row>
    <row r="314" spans="1:23" x14ac:dyDescent="0.25">
      <c r="A314" s="2">
        <v>44643</v>
      </c>
      <c r="B314" s="1">
        <v>746</v>
      </c>
      <c r="C314" s="1">
        <f t="shared" si="131"/>
        <v>1950980</v>
      </c>
      <c r="D314" s="1">
        <v>134</v>
      </c>
      <c r="E314" s="1">
        <f t="shared" si="204"/>
        <v>13</v>
      </c>
      <c r="F314" s="1">
        <f t="shared" si="205"/>
        <v>1.1074380165289257</v>
      </c>
      <c r="G314" s="1">
        <f t="shared" si="206"/>
        <v>1.0000686881486289</v>
      </c>
      <c r="H314" s="1">
        <f t="shared" si="92"/>
        <v>29118</v>
      </c>
      <c r="I314" s="1">
        <v>1</v>
      </c>
      <c r="J314" s="4">
        <f t="shared" si="207"/>
        <v>1.4924807020061712</v>
      </c>
      <c r="K314" s="1">
        <f t="shared" si="93"/>
        <v>1874888</v>
      </c>
      <c r="L314" s="1">
        <v>921</v>
      </c>
      <c r="M314" s="1">
        <f t="shared" si="208"/>
        <v>96.099806251217331</v>
      </c>
      <c r="N314" s="1">
        <f t="shared" si="209"/>
        <v>46974</v>
      </c>
      <c r="O314" s="1">
        <f t="shared" si="210"/>
        <v>0.98350152841170801</v>
      </c>
      <c r="P314" s="1">
        <f t="shared" si="94"/>
        <v>13750732</v>
      </c>
      <c r="Q314" s="1">
        <v>10521</v>
      </c>
      <c r="R314" s="1" t="s">
        <v>22</v>
      </c>
      <c r="S314" s="1">
        <f t="shared" si="211"/>
        <v>83161.366797701849</v>
      </c>
      <c r="T314" s="1">
        <f t="shared" si="212"/>
        <v>11799.092833383731</v>
      </c>
      <c r="U314" s="1">
        <f t="shared" si="213"/>
        <v>177.17067234560389</v>
      </c>
      <c r="V314" s="1">
        <f t="shared" si="214"/>
        <v>11407.897779129906</v>
      </c>
      <c r="W314" s="4">
        <f t="shared" si="215"/>
        <v>14.188190126896515</v>
      </c>
    </row>
    <row r="315" spans="1:23" x14ac:dyDescent="0.25">
      <c r="A315" s="2">
        <v>44644</v>
      </c>
      <c r="B315" s="1">
        <v>747</v>
      </c>
      <c r="C315" s="1">
        <f t="shared" si="131"/>
        <v>1951072</v>
      </c>
      <c r="D315" s="1">
        <v>92</v>
      </c>
      <c r="E315" s="1">
        <f t="shared" si="204"/>
        <v>-42</v>
      </c>
      <c r="F315" s="1">
        <f t="shared" si="205"/>
        <v>0.68656716417910446</v>
      </c>
      <c r="G315" s="1">
        <f t="shared" si="206"/>
        <v>1.000047155788373</v>
      </c>
      <c r="H315" s="1">
        <f t="shared" si="92"/>
        <v>29118</v>
      </c>
      <c r="I315" s="1">
        <v>0</v>
      </c>
      <c r="J315" s="4">
        <f t="shared" si="207"/>
        <v>1.4924103262206623</v>
      </c>
      <c r="K315" s="1">
        <f t="shared" si="93"/>
        <v>1876002</v>
      </c>
      <c r="L315" s="1">
        <v>1114</v>
      </c>
      <c r="M315" s="1">
        <f t="shared" si="208"/>
        <v>96.152371619294414</v>
      </c>
      <c r="N315" s="1">
        <f t="shared" si="209"/>
        <v>45952</v>
      </c>
      <c r="O315" s="1">
        <f t="shared" si="210"/>
        <v>0.97824328351854217</v>
      </c>
      <c r="P315" s="1">
        <f t="shared" si="94"/>
        <v>13762843</v>
      </c>
      <c r="Q315" s="1">
        <v>12111</v>
      </c>
      <c r="R315" s="1" t="s">
        <v>22</v>
      </c>
      <c r="S315" s="1">
        <f t="shared" si="211"/>
        <v>83234.611430299366</v>
      </c>
      <c r="T315" s="1">
        <f t="shared" si="212"/>
        <v>11799.649228908376</v>
      </c>
      <c r="U315" s="1">
        <f t="shared" si="213"/>
        <v>177.17067234560389</v>
      </c>
      <c r="V315" s="1">
        <f t="shared" si="214"/>
        <v>11414.675996349255</v>
      </c>
      <c r="W315" s="4">
        <f t="shared" si="215"/>
        <v>14.176373297290393</v>
      </c>
    </row>
    <row r="316" spans="1:23" x14ac:dyDescent="0.25">
      <c r="A316" s="2">
        <v>44645</v>
      </c>
      <c r="B316" s="1">
        <v>748</v>
      </c>
      <c r="C316" s="1">
        <f t="shared" si="131"/>
        <v>1951174</v>
      </c>
      <c r="D316" s="1">
        <v>102</v>
      </c>
      <c r="E316" s="1">
        <f t="shared" ref="E316:E321" si="216">D316-D315</f>
        <v>10</v>
      </c>
      <c r="F316" s="1">
        <f t="shared" ref="F316:F321" si="217">D316/D315</f>
        <v>1.1086956521739131</v>
      </c>
      <c r="G316" s="1">
        <f t="shared" ref="G316:G321" si="218">C316/C315</f>
        <v>1.0000522789522888</v>
      </c>
      <c r="H316" s="1">
        <f t="shared" si="92"/>
        <v>29118</v>
      </c>
      <c r="I316" s="1">
        <v>0</v>
      </c>
      <c r="J316" s="4">
        <f t="shared" ref="J316:J321" si="219">(H316/C316)*100</f>
        <v>1.4923323086510993</v>
      </c>
      <c r="K316" s="1">
        <f t="shared" si="93"/>
        <v>1877270</v>
      </c>
      <c r="L316" s="1">
        <v>1268</v>
      </c>
      <c r="M316" s="1">
        <f t="shared" ref="M316:M321" si="220">(K316/C316)*100</f>
        <v>96.212331652635797</v>
      </c>
      <c r="N316" s="1">
        <f t="shared" ref="N316:N321" si="221">C316-H316-K316</f>
        <v>44786</v>
      </c>
      <c r="O316" s="1">
        <f t="shared" ref="O316:O321" si="222">N316/N315</f>
        <v>0.97462569637883012</v>
      </c>
      <c r="P316" s="1">
        <f t="shared" si="94"/>
        <v>13772775</v>
      </c>
      <c r="Q316" s="1">
        <v>9932</v>
      </c>
      <c r="R316" s="1" t="s">
        <v>22</v>
      </c>
      <c r="S316" s="1">
        <f t="shared" ref="S316:S321" si="223">P316/165.35</f>
        <v>83294.677955851221</v>
      </c>
      <c r="T316" s="1">
        <f t="shared" ref="T316:T321" si="224">C316/165.35</f>
        <v>11800.266102207439</v>
      </c>
      <c r="U316" s="1">
        <f t="shared" ref="U316:U321" si="225">H316/164.35</f>
        <v>177.17067234560389</v>
      </c>
      <c r="V316" s="1">
        <f t="shared" ref="V316:V321" si="226">K316/164.35</f>
        <v>11422.391238211136</v>
      </c>
      <c r="W316" s="4">
        <f t="shared" ref="W316:W321" si="227">(C316/P316)*100</f>
        <v>14.166890840807318</v>
      </c>
    </row>
    <row r="317" spans="1:23" x14ac:dyDescent="0.25">
      <c r="A317" s="2">
        <v>44646</v>
      </c>
      <c r="B317" s="1">
        <v>749</v>
      </c>
      <c r="C317" s="1">
        <f t="shared" si="131"/>
        <v>1951239</v>
      </c>
      <c r="D317" s="1">
        <v>65</v>
      </c>
      <c r="E317" s="1">
        <f t="shared" si="216"/>
        <v>-37</v>
      </c>
      <c r="F317" s="1">
        <f t="shared" si="217"/>
        <v>0.63725490196078427</v>
      </c>
      <c r="G317" s="1">
        <f t="shared" si="218"/>
        <v>1.0000333132770323</v>
      </c>
      <c r="H317" s="1">
        <f t="shared" si="92"/>
        <v>29118</v>
      </c>
      <c r="I317" s="1">
        <v>0</v>
      </c>
      <c r="J317" s="4">
        <f t="shared" si="219"/>
        <v>1.4922825958275743</v>
      </c>
      <c r="K317" s="1">
        <f t="shared" si="93"/>
        <v>1878253</v>
      </c>
      <c r="L317" s="1">
        <v>983</v>
      </c>
      <c r="M317" s="1">
        <f t="shared" si="220"/>
        <v>96.259504858195228</v>
      </c>
      <c r="N317" s="1">
        <f t="shared" si="221"/>
        <v>43868</v>
      </c>
      <c r="O317" s="1">
        <f t="shared" si="222"/>
        <v>0.97950252310990038</v>
      </c>
      <c r="P317" s="1">
        <f t="shared" si="94"/>
        <v>13780111</v>
      </c>
      <c r="Q317" s="1">
        <v>7336</v>
      </c>
      <c r="R317" s="1" t="s">
        <v>22</v>
      </c>
      <c r="S317" s="1">
        <f t="shared" si="223"/>
        <v>83339.044451164198</v>
      </c>
      <c r="T317" s="1">
        <f t="shared" si="224"/>
        <v>11800.659207741155</v>
      </c>
      <c r="U317" s="1">
        <f t="shared" si="225"/>
        <v>177.17067234560389</v>
      </c>
      <c r="V317" s="1">
        <f t="shared" si="226"/>
        <v>11428.372376026773</v>
      </c>
      <c r="W317" s="4">
        <f t="shared" si="227"/>
        <v>14.159820628440512</v>
      </c>
    </row>
    <row r="318" spans="1:23" x14ac:dyDescent="0.25">
      <c r="A318" s="2">
        <v>44647</v>
      </c>
      <c r="B318" s="1">
        <v>750</v>
      </c>
      <c r="C318" s="1">
        <f t="shared" si="131"/>
        <v>1951282</v>
      </c>
      <c r="D318" s="1">
        <v>43</v>
      </c>
      <c r="E318" s="1">
        <f t="shared" si="216"/>
        <v>-22</v>
      </c>
      <c r="F318" s="1">
        <f t="shared" si="217"/>
        <v>0.66153846153846152</v>
      </c>
      <c r="G318" s="1">
        <f t="shared" si="218"/>
        <v>1.0000220372799027</v>
      </c>
      <c r="H318" s="1">
        <f t="shared" si="92"/>
        <v>29118</v>
      </c>
      <c r="I318" s="1">
        <v>0</v>
      </c>
      <c r="J318" s="4">
        <f t="shared" si="219"/>
        <v>1.4922497107030146</v>
      </c>
      <c r="K318" s="1">
        <f t="shared" si="93"/>
        <v>1878926</v>
      </c>
      <c r="L318" s="1">
        <v>673</v>
      </c>
      <c r="M318" s="1">
        <f t="shared" si="220"/>
        <v>96.291873752743072</v>
      </c>
      <c r="N318" s="1">
        <f t="shared" si="221"/>
        <v>43238</v>
      </c>
      <c r="O318" s="1">
        <f t="shared" si="222"/>
        <v>0.98563873438497307</v>
      </c>
      <c r="P318" s="1">
        <f t="shared" si="94"/>
        <v>13788082</v>
      </c>
      <c r="Q318" s="1">
        <v>7971</v>
      </c>
      <c r="R318" s="1" t="s">
        <v>22</v>
      </c>
      <c r="S318" s="1">
        <f t="shared" si="223"/>
        <v>83387.251285152714</v>
      </c>
      <c r="T318" s="1">
        <f t="shared" si="224"/>
        <v>11800.919262171152</v>
      </c>
      <c r="U318" s="1">
        <f t="shared" si="225"/>
        <v>177.17067234560389</v>
      </c>
      <c r="V318" s="1">
        <f t="shared" si="226"/>
        <v>11432.467295406146</v>
      </c>
      <c r="W318" s="4">
        <f t="shared" si="227"/>
        <v>14.151946586914699</v>
      </c>
    </row>
    <row r="319" spans="1:23" x14ac:dyDescent="0.25">
      <c r="A319" s="2">
        <v>44648</v>
      </c>
      <c r="B319" s="1">
        <v>751</v>
      </c>
      <c r="C319" s="1">
        <f t="shared" si="131"/>
        <v>1951363</v>
      </c>
      <c r="D319" s="1">
        <v>81</v>
      </c>
      <c r="E319" s="1">
        <f t="shared" si="216"/>
        <v>38</v>
      </c>
      <c r="F319" s="1">
        <f t="shared" si="217"/>
        <v>1.8837209302325582</v>
      </c>
      <c r="G319" s="1">
        <f t="shared" si="218"/>
        <v>1.0000415111706047</v>
      </c>
      <c r="H319" s="1">
        <f t="shared" si="92"/>
        <v>29119</v>
      </c>
      <c r="I319" s="1">
        <v>1</v>
      </c>
      <c r="J319" s="4">
        <f t="shared" si="219"/>
        <v>1.4922390144734732</v>
      </c>
      <c r="K319" s="1">
        <f t="shared" si="93"/>
        <v>1879919</v>
      </c>
      <c r="L319" s="1">
        <v>993</v>
      </c>
      <c r="M319" s="1">
        <f t="shared" si="220"/>
        <v>96.338764238124838</v>
      </c>
      <c r="N319" s="1">
        <f t="shared" si="221"/>
        <v>42325</v>
      </c>
      <c r="O319" s="1">
        <f t="shared" si="222"/>
        <v>0.97888431472316018</v>
      </c>
      <c r="P319" s="1">
        <f t="shared" si="94"/>
        <v>13797479</v>
      </c>
      <c r="Q319" s="1">
        <v>9397</v>
      </c>
      <c r="R319" s="1" t="s">
        <v>22</v>
      </c>
      <c r="S319" s="1">
        <f t="shared" si="223"/>
        <v>83444.082249773215</v>
      </c>
      <c r="T319" s="1">
        <f t="shared" si="224"/>
        <v>11801.409132143937</v>
      </c>
      <c r="U319" s="1">
        <f t="shared" si="225"/>
        <v>177.17675692120474</v>
      </c>
      <c r="V319" s="1">
        <f t="shared" si="226"/>
        <v>11438.509278977792</v>
      </c>
      <c r="W319" s="4">
        <f t="shared" si="227"/>
        <v>14.142895234701932</v>
      </c>
    </row>
    <row r="320" spans="1:23" x14ac:dyDescent="0.25">
      <c r="A320" s="2">
        <v>44649</v>
      </c>
      <c r="B320" s="1">
        <v>752</v>
      </c>
      <c r="C320" s="1">
        <f t="shared" si="131"/>
        <v>1951432</v>
      </c>
      <c r="D320" s="1">
        <v>69</v>
      </c>
      <c r="E320" s="1">
        <f t="shared" si="216"/>
        <v>-12</v>
      </c>
      <c r="F320" s="1">
        <f t="shared" si="217"/>
        <v>0.85185185185185186</v>
      </c>
      <c r="G320" s="1">
        <f t="shared" si="218"/>
        <v>1.0000353598997214</v>
      </c>
      <c r="H320" s="1">
        <f t="shared" si="92"/>
        <v>29120</v>
      </c>
      <c r="I320" s="1">
        <v>1</v>
      </c>
      <c r="J320" s="4">
        <f t="shared" si="219"/>
        <v>1.4922374953367579</v>
      </c>
      <c r="K320" s="1">
        <f t="shared" si="93"/>
        <v>1880666</v>
      </c>
      <c r="L320" s="1">
        <v>747</v>
      </c>
      <c r="M320" s="1">
        <f t="shared" si="220"/>
        <v>96.373637410885962</v>
      </c>
      <c r="N320" s="1">
        <f t="shared" si="221"/>
        <v>41646</v>
      </c>
      <c r="O320" s="1">
        <f t="shared" si="222"/>
        <v>0.98395747194329597</v>
      </c>
      <c r="P320" s="1">
        <f t="shared" si="94"/>
        <v>13806692</v>
      </c>
      <c r="Q320" s="1">
        <v>9213</v>
      </c>
      <c r="R320" s="1" t="s">
        <v>22</v>
      </c>
      <c r="S320" s="1">
        <f t="shared" si="223"/>
        <v>83499.800423344423</v>
      </c>
      <c r="T320" s="1">
        <f t="shared" si="224"/>
        <v>11801.826428787421</v>
      </c>
      <c r="U320" s="1">
        <f t="shared" si="225"/>
        <v>177.18284149680559</v>
      </c>
      <c r="V320" s="1">
        <f t="shared" si="226"/>
        <v>11443.054456951628</v>
      </c>
      <c r="W320" s="4">
        <f t="shared" si="227"/>
        <v>14.133957648942991</v>
      </c>
    </row>
    <row r="321" spans="1:23" x14ac:dyDescent="0.25">
      <c r="A321" s="2">
        <v>44650</v>
      </c>
      <c r="B321" s="1">
        <v>753</v>
      </c>
      <c r="C321" s="1">
        <f t="shared" si="131"/>
        <v>1951504</v>
      </c>
      <c r="D321" s="1">
        <v>72</v>
      </c>
      <c r="E321" s="1">
        <f t="shared" si="216"/>
        <v>3</v>
      </c>
      <c r="F321" s="1">
        <f t="shared" si="217"/>
        <v>1.0434782608695652</v>
      </c>
      <c r="G321" s="1">
        <f t="shared" si="218"/>
        <v>1.0000368959820276</v>
      </c>
      <c r="H321" s="1">
        <f t="shared" si="92"/>
        <v>29122</v>
      </c>
      <c r="I321" s="1">
        <v>2</v>
      </c>
      <c r="J321" s="4">
        <f t="shared" si="219"/>
        <v>1.4922849248579557</v>
      </c>
      <c r="K321" s="1">
        <f t="shared" si="93"/>
        <v>1881542</v>
      </c>
      <c r="L321" s="1">
        <v>876</v>
      </c>
      <c r="M321" s="1">
        <f t="shared" si="220"/>
        <v>96.414970197345227</v>
      </c>
      <c r="N321" s="1">
        <f t="shared" si="221"/>
        <v>40840</v>
      </c>
      <c r="O321" s="1">
        <f t="shared" si="222"/>
        <v>0.98064640061470487</v>
      </c>
      <c r="P321" s="1">
        <f t="shared" si="94"/>
        <v>13814765</v>
      </c>
      <c r="Q321" s="1">
        <v>8073</v>
      </c>
      <c r="R321" s="1" t="s">
        <v>22</v>
      </c>
      <c r="S321" s="1">
        <f t="shared" si="223"/>
        <v>83548.624130632001</v>
      </c>
      <c r="T321" s="1">
        <f t="shared" si="224"/>
        <v>11802.261868763229</v>
      </c>
      <c r="U321" s="1">
        <f t="shared" si="225"/>
        <v>177.1950106480073</v>
      </c>
      <c r="V321" s="1">
        <f t="shared" si="226"/>
        <v>11448.384545177974</v>
      </c>
      <c r="W321" s="4">
        <f t="shared" si="227"/>
        <v>14.126219302318932</v>
      </c>
    </row>
    <row r="322" spans="1:23" x14ac:dyDescent="0.25">
      <c r="A322" s="2">
        <v>44651</v>
      </c>
      <c r="B322" s="1">
        <v>754</v>
      </c>
      <c r="C322" s="1">
        <f t="shared" si="131"/>
        <v>1951577</v>
      </c>
      <c r="D322" s="1">
        <v>73</v>
      </c>
      <c r="E322" s="1">
        <f t="shared" ref="E322:E325" si="228">D322-D321</f>
        <v>1</v>
      </c>
      <c r="F322" s="1">
        <f t="shared" ref="F322:F325" si="229">D322/D321</f>
        <v>1.0138888888888888</v>
      </c>
      <c r="G322" s="1">
        <f t="shared" ref="G322:G325" si="230">C322/C321</f>
        <v>1.0000374070460527</v>
      </c>
      <c r="H322" s="1">
        <f t="shared" si="92"/>
        <v>29122</v>
      </c>
      <c r="I322" s="1">
        <v>0</v>
      </c>
      <c r="J322" s="4">
        <f t="shared" ref="J322:J325" si="231">(H322/C322)*100</f>
        <v>1.4922291049751049</v>
      </c>
      <c r="K322" s="1">
        <f t="shared" si="93"/>
        <v>1882426</v>
      </c>
      <c r="L322" s="1">
        <v>884</v>
      </c>
      <c r="M322" s="1">
        <f t="shared" ref="M322:M325" si="232">(K322/C322)*100</f>
        <v>96.456660434100215</v>
      </c>
      <c r="N322" s="1">
        <f t="shared" ref="N322:N325" si="233">C322-H322-K322</f>
        <v>40029</v>
      </c>
      <c r="O322" s="1">
        <f t="shared" ref="O322:O325" si="234">N322/N321</f>
        <v>0.98014201762977471</v>
      </c>
      <c r="P322" s="1">
        <f t="shared" si="94"/>
        <v>13824135</v>
      </c>
      <c r="Q322" s="1">
        <v>9370</v>
      </c>
      <c r="R322" s="1" t="s">
        <v>22</v>
      </c>
      <c r="S322" s="1">
        <f t="shared" ref="S322:S325" si="235">P322/165.35</f>
        <v>83605.291805261571</v>
      </c>
      <c r="T322" s="1">
        <f t="shared" ref="T322:T325" si="236">C322/165.35</f>
        <v>11802.70335651648</v>
      </c>
      <c r="U322" s="1">
        <f t="shared" ref="U322:U325" si="237">H322/164.35</f>
        <v>177.1950106480073</v>
      </c>
      <c r="V322" s="1">
        <f t="shared" ref="V322:V325" si="238">K322/164.35</f>
        <v>11453.763310009128</v>
      </c>
      <c r="W322" s="4">
        <f t="shared" ref="W322:W325" si="239">(C322/P322)*100</f>
        <v>14.117172611523252</v>
      </c>
    </row>
    <row r="323" spans="1:23" x14ac:dyDescent="0.25">
      <c r="A323" s="2">
        <v>44652</v>
      </c>
      <c r="B323" s="1">
        <v>755</v>
      </c>
      <c r="C323" s="1">
        <f t="shared" si="131"/>
        <v>1951658</v>
      </c>
      <c r="D323" s="1">
        <v>81</v>
      </c>
      <c r="E323" s="1">
        <f t="shared" si="228"/>
        <v>8</v>
      </c>
      <c r="F323" s="1">
        <f t="shared" si="229"/>
        <v>1.1095890410958904</v>
      </c>
      <c r="G323" s="1">
        <f t="shared" si="230"/>
        <v>1.0000415048957843</v>
      </c>
      <c r="H323" s="1">
        <f t="shared" si="92"/>
        <v>29122</v>
      </c>
      <c r="I323" s="1">
        <v>0</v>
      </c>
      <c r="J323" s="4">
        <f t="shared" si="231"/>
        <v>1.4921671727321077</v>
      </c>
      <c r="K323" s="1">
        <f t="shared" si="93"/>
        <v>1883319</v>
      </c>
      <c r="L323" s="1">
        <v>893</v>
      </c>
      <c r="M323" s="1">
        <f t="shared" si="232"/>
        <v>96.498413144106195</v>
      </c>
      <c r="N323" s="1">
        <f t="shared" si="233"/>
        <v>39217</v>
      </c>
      <c r="O323" s="1">
        <f t="shared" si="234"/>
        <v>0.9797147068375428</v>
      </c>
      <c r="P323" s="1">
        <f t="shared" si="94"/>
        <v>13831548</v>
      </c>
      <c r="Q323" s="1">
        <v>7413</v>
      </c>
      <c r="R323" s="1" t="s">
        <v>22</v>
      </c>
      <c r="S323" s="1">
        <f t="shared" si="235"/>
        <v>83650.123979437558</v>
      </c>
      <c r="T323" s="1">
        <f t="shared" si="236"/>
        <v>11803.193226489266</v>
      </c>
      <c r="U323" s="1">
        <f t="shared" si="237"/>
        <v>177.1950106480073</v>
      </c>
      <c r="V323" s="1">
        <f t="shared" si="238"/>
        <v>11459.196836020688</v>
      </c>
      <c r="W323" s="4">
        <f t="shared" si="239"/>
        <v>14.110192149136164</v>
      </c>
    </row>
    <row r="324" spans="1:23" x14ac:dyDescent="0.25">
      <c r="A324" s="2">
        <v>44653</v>
      </c>
      <c r="B324" s="1">
        <v>756</v>
      </c>
      <c r="C324" s="1">
        <f t="shared" si="131"/>
        <v>1951714</v>
      </c>
      <c r="D324" s="1">
        <v>56</v>
      </c>
      <c r="E324" s="1">
        <f t="shared" si="228"/>
        <v>-25</v>
      </c>
      <c r="F324" s="1">
        <f t="shared" si="229"/>
        <v>0.69135802469135799</v>
      </c>
      <c r="G324" s="1">
        <f t="shared" si="230"/>
        <v>1.0000286935518417</v>
      </c>
      <c r="H324" s="1">
        <f t="shared" si="92"/>
        <v>29122</v>
      </c>
      <c r="I324" s="1">
        <v>0</v>
      </c>
      <c r="J324" s="4">
        <f t="shared" si="231"/>
        <v>1.4921243583844765</v>
      </c>
      <c r="K324" s="1">
        <f t="shared" si="93"/>
        <v>1884036</v>
      </c>
      <c r="L324" s="1">
        <v>717</v>
      </c>
      <c r="M324" s="1">
        <f t="shared" si="232"/>
        <v>96.5323812812738</v>
      </c>
      <c r="N324" s="1">
        <f t="shared" si="233"/>
        <v>38556</v>
      </c>
      <c r="O324" s="1">
        <f t="shared" si="234"/>
        <v>0.98314506464033458</v>
      </c>
      <c r="P324" s="1">
        <f t="shared" si="94"/>
        <v>13837915</v>
      </c>
      <c r="Q324" s="1">
        <v>6367</v>
      </c>
      <c r="R324" s="1" t="s">
        <v>22</v>
      </c>
      <c r="S324" s="1">
        <f t="shared" si="235"/>
        <v>83688.630178409439</v>
      </c>
      <c r="T324" s="1">
        <f t="shared" si="236"/>
        <v>11803.531902026007</v>
      </c>
      <c r="U324" s="1">
        <f t="shared" si="237"/>
        <v>177.1950106480073</v>
      </c>
      <c r="V324" s="1">
        <f t="shared" si="238"/>
        <v>11463.559476726499</v>
      </c>
      <c r="W324" s="4">
        <f t="shared" si="239"/>
        <v>14.104104556213851</v>
      </c>
    </row>
    <row r="325" spans="1:23" x14ac:dyDescent="0.25">
      <c r="A325" s="2">
        <v>44654</v>
      </c>
      <c r="B325" s="1">
        <v>757</v>
      </c>
      <c r="C325" s="1">
        <f t="shared" si="131"/>
        <v>1951770</v>
      </c>
      <c r="D325" s="1">
        <v>56</v>
      </c>
      <c r="E325" s="1">
        <f t="shared" si="228"/>
        <v>0</v>
      </c>
      <c r="F325" s="1">
        <f t="shared" si="229"/>
        <v>1</v>
      </c>
      <c r="G325" s="1">
        <f t="shared" si="230"/>
        <v>1.0000286927285453</v>
      </c>
      <c r="H325" s="1">
        <f t="shared" si="92"/>
        <v>29122</v>
      </c>
      <c r="I325" s="1">
        <v>0</v>
      </c>
      <c r="J325" s="4">
        <f t="shared" si="231"/>
        <v>1.4920815464936954</v>
      </c>
      <c r="K325" s="1">
        <f t="shared" si="93"/>
        <v>1884632</v>
      </c>
      <c r="L325" s="1">
        <v>596</v>
      </c>
      <c r="M325" s="1">
        <f t="shared" si="232"/>
        <v>96.560147968254455</v>
      </c>
      <c r="N325" s="1">
        <f t="shared" si="233"/>
        <v>38016</v>
      </c>
      <c r="O325" s="1">
        <f t="shared" si="234"/>
        <v>0.98599439775910369</v>
      </c>
      <c r="P325" s="1">
        <f t="shared" si="94"/>
        <v>13845002</v>
      </c>
      <c r="Q325" s="1">
        <v>7087</v>
      </c>
      <c r="R325" s="1" t="s">
        <v>22</v>
      </c>
      <c r="S325" s="1">
        <f t="shared" si="235"/>
        <v>83731.490777139406</v>
      </c>
      <c r="T325" s="1">
        <f t="shared" si="236"/>
        <v>11803.870577562746</v>
      </c>
      <c r="U325" s="1">
        <f t="shared" si="237"/>
        <v>177.1950106480073</v>
      </c>
      <c r="V325" s="1">
        <f t="shared" si="238"/>
        <v>11467.185883784607</v>
      </c>
      <c r="W325" s="4">
        <f t="shared" si="239"/>
        <v>14.097289404508572</v>
      </c>
    </row>
    <row r="326" spans="1:23" x14ac:dyDescent="0.25">
      <c r="A326" s="2">
        <v>44655</v>
      </c>
      <c r="B326" s="1">
        <v>758</v>
      </c>
      <c r="C326" s="1">
        <f t="shared" si="131"/>
        <v>1951831</v>
      </c>
      <c r="D326" s="1">
        <v>61</v>
      </c>
      <c r="E326" s="1">
        <f t="shared" ref="E326:E328" si="240">D326-D325</f>
        <v>5</v>
      </c>
      <c r="F326" s="1">
        <f t="shared" ref="F326:F328" si="241">D326/D325</f>
        <v>1.0892857142857142</v>
      </c>
      <c r="G326" s="1">
        <f t="shared" ref="G326:G328" si="242">C326/C325</f>
        <v>1.0000312536825549</v>
      </c>
      <c r="H326" s="1">
        <f t="shared" si="92"/>
        <v>29123</v>
      </c>
      <c r="I326" s="1">
        <v>1</v>
      </c>
      <c r="J326" s="4">
        <f t="shared" ref="J326:J328" si="243">(H326/C326)*100</f>
        <v>1.4920861488520267</v>
      </c>
      <c r="K326" s="1">
        <f t="shared" si="93"/>
        <v>1885474</v>
      </c>
      <c r="L326" s="1">
        <v>842</v>
      </c>
      <c r="M326" s="1">
        <f t="shared" ref="M326:M328" si="244">(K326/C326)*100</f>
        <v>96.600269183141364</v>
      </c>
      <c r="N326" s="1">
        <f t="shared" ref="N326:N328" si="245">C326-H326-K326</f>
        <v>37234</v>
      </c>
      <c r="O326" s="1">
        <f t="shared" ref="O326:O328" si="246">N326/N325</f>
        <v>0.97942971380471378</v>
      </c>
      <c r="P326" s="1">
        <f t="shared" si="94"/>
        <v>13852789</v>
      </c>
      <c r="Q326" s="1">
        <v>7787</v>
      </c>
      <c r="R326" s="1" t="s">
        <v>22</v>
      </c>
      <c r="S326" s="1">
        <f t="shared" ref="S326:S328" si="247">P326/165.35</f>
        <v>83778.584820078628</v>
      </c>
      <c r="T326" s="1">
        <f t="shared" ref="T326:T328" si="248">C326/165.35</f>
        <v>11804.239491986695</v>
      </c>
      <c r="U326" s="1">
        <f t="shared" ref="U326:U328" si="249">H326/164.35</f>
        <v>177.20109522360815</v>
      </c>
      <c r="V326" s="1">
        <f t="shared" ref="V326:V328" si="250">K326/164.35</f>
        <v>11472.309096440524</v>
      </c>
      <c r="W326" s="4">
        <f t="shared" ref="W326:W328" si="251">(C326/P326)*100</f>
        <v>14.089805309241338</v>
      </c>
    </row>
    <row r="327" spans="1:23" x14ac:dyDescent="0.25">
      <c r="A327" s="2">
        <v>44656</v>
      </c>
      <c r="B327" s="1">
        <v>759</v>
      </c>
      <c r="C327" s="1">
        <f t="shared" si="131"/>
        <v>1951867</v>
      </c>
      <c r="D327" s="1">
        <v>36</v>
      </c>
      <c r="E327" s="1">
        <f t="shared" si="240"/>
        <v>-25</v>
      </c>
      <c r="F327" s="1">
        <f t="shared" si="241"/>
        <v>0.5901639344262295</v>
      </c>
      <c r="G327" s="1">
        <f t="shared" si="242"/>
        <v>1.0000184442198121</v>
      </c>
      <c r="H327" s="1">
        <f t="shared" si="92"/>
        <v>29123</v>
      </c>
      <c r="I327" s="1">
        <v>0</v>
      </c>
      <c r="J327" s="4">
        <f t="shared" si="243"/>
        <v>1.4920586289947011</v>
      </c>
      <c r="K327" s="1">
        <f t="shared" si="93"/>
        <v>1886373</v>
      </c>
      <c r="L327" s="1">
        <v>899</v>
      </c>
      <c r="M327" s="1">
        <f t="shared" si="244"/>
        <v>96.644545965478173</v>
      </c>
      <c r="N327" s="1">
        <f t="shared" si="245"/>
        <v>36371</v>
      </c>
      <c r="O327" s="1">
        <f t="shared" si="246"/>
        <v>0.97682225922543908</v>
      </c>
      <c r="P327" s="1">
        <f t="shared" si="94"/>
        <v>13859674</v>
      </c>
      <c r="Q327" s="1">
        <v>6885</v>
      </c>
      <c r="R327" s="1" t="s">
        <v>22</v>
      </c>
      <c r="S327" s="1">
        <f t="shared" si="247"/>
        <v>83820.223767765347</v>
      </c>
      <c r="T327" s="1">
        <f t="shared" si="248"/>
        <v>11804.457211974599</v>
      </c>
      <c r="U327" s="1">
        <f t="shared" si="249"/>
        <v>177.20109522360815</v>
      </c>
      <c r="V327" s="1">
        <f t="shared" si="250"/>
        <v>11477.77912990569</v>
      </c>
      <c r="W327" s="4">
        <f t="shared" si="251"/>
        <v>14.083065734446567</v>
      </c>
    </row>
    <row r="328" spans="1:23" x14ac:dyDescent="0.25">
      <c r="A328" s="2">
        <v>44657</v>
      </c>
      <c r="B328" s="1">
        <v>760</v>
      </c>
      <c r="C328" s="1">
        <f t="shared" si="131"/>
        <v>1951903</v>
      </c>
      <c r="D328" s="1">
        <v>36</v>
      </c>
      <c r="E328" s="1">
        <f t="shared" si="240"/>
        <v>0</v>
      </c>
      <c r="F328" s="1">
        <f t="shared" si="241"/>
        <v>1</v>
      </c>
      <c r="G328" s="1">
        <f t="shared" si="242"/>
        <v>1.0000184438796291</v>
      </c>
      <c r="H328" s="1">
        <f t="shared" si="92"/>
        <v>29123</v>
      </c>
      <c r="I328" s="1">
        <v>0</v>
      </c>
      <c r="J328" s="4">
        <f t="shared" si="243"/>
        <v>1.4920311101525026</v>
      </c>
      <c r="K328" s="1">
        <f t="shared" si="93"/>
        <v>1887158</v>
      </c>
      <c r="L328" s="1">
        <v>785</v>
      </c>
      <c r="M328" s="1">
        <f t="shared" si="244"/>
        <v>96.682980660411914</v>
      </c>
      <c r="N328" s="1">
        <f t="shared" si="245"/>
        <v>35622</v>
      </c>
      <c r="O328" s="1">
        <f t="shared" si="246"/>
        <v>0.97940667014929472</v>
      </c>
      <c r="P328" s="1">
        <f t="shared" si="94"/>
        <v>13859674</v>
      </c>
      <c r="Q328" s="1">
        <v>0</v>
      </c>
      <c r="R328" s="1" t="s">
        <v>22</v>
      </c>
      <c r="S328" s="1">
        <f t="shared" si="247"/>
        <v>83820.223767765347</v>
      </c>
      <c r="T328" s="1">
        <f t="shared" si="248"/>
        <v>11804.674931962505</v>
      </c>
      <c r="U328" s="1">
        <f t="shared" si="249"/>
        <v>177.20109522360815</v>
      </c>
      <c r="V328" s="1">
        <f t="shared" si="250"/>
        <v>11482.555521752358</v>
      </c>
      <c r="W328" s="4">
        <f t="shared" si="251"/>
        <v>14.083325480815784</v>
      </c>
    </row>
    <row r="329" spans="1:23" x14ac:dyDescent="0.25">
      <c r="A329" s="2">
        <v>44658</v>
      </c>
      <c r="B329" s="1">
        <v>761</v>
      </c>
      <c r="C329" s="1">
        <f t="shared" si="131"/>
        <v>1951947</v>
      </c>
      <c r="D329" s="1">
        <v>44</v>
      </c>
      <c r="E329" s="1">
        <f t="shared" ref="E329" si="252">D329-D328</f>
        <v>8</v>
      </c>
      <c r="F329" s="1">
        <f t="shared" ref="F329" si="253">D329/D328</f>
        <v>1.2222222222222223</v>
      </c>
      <c r="G329" s="1">
        <f t="shared" ref="G329" si="254">C329/C328</f>
        <v>1.0000225421037827</v>
      </c>
      <c r="H329" s="1">
        <f t="shared" si="92"/>
        <v>29123</v>
      </c>
      <c r="I329" s="1">
        <v>0</v>
      </c>
      <c r="J329" s="4">
        <f t="shared" ref="J329" si="255">(H329/C329)*100</f>
        <v>1.4919974773905234</v>
      </c>
      <c r="K329" s="1">
        <f t="shared" si="93"/>
        <v>1887785</v>
      </c>
      <c r="L329" s="1">
        <v>627</v>
      </c>
      <c r="M329" s="1">
        <f t="shared" ref="M329" si="256">(K329/C329)*100</f>
        <v>96.712923045554007</v>
      </c>
      <c r="N329" s="1">
        <f t="shared" ref="N329" si="257">C329-H329-K329</f>
        <v>35039</v>
      </c>
      <c r="O329" s="1">
        <f t="shared" ref="O329" si="258">N329/N328</f>
        <v>0.98363370950536189</v>
      </c>
      <c r="P329" s="1">
        <f t="shared" si="94"/>
        <v>13866418</v>
      </c>
      <c r="Q329" s="1">
        <v>6744</v>
      </c>
      <c r="R329" s="1" t="s">
        <v>22</v>
      </c>
      <c r="S329" s="1">
        <f t="shared" ref="S329" si="259">P329/165.35</f>
        <v>83861.009978832779</v>
      </c>
      <c r="T329" s="1">
        <f t="shared" ref="T329" si="260">C329/165.35</f>
        <v>11804.941034169942</v>
      </c>
      <c r="U329" s="1">
        <f t="shared" ref="U329" si="261">H329/164.35</f>
        <v>177.20109522360815</v>
      </c>
      <c r="V329" s="1">
        <f t="shared" ref="V329" si="262">K329/164.35</f>
        <v>11486.370550654092</v>
      </c>
      <c r="W329" s="4">
        <f t="shared" ref="W329" si="263">(C329/P329)*100</f>
        <v>14.076793300187546</v>
      </c>
    </row>
    <row r="330" spans="1:23" x14ac:dyDescent="0.25">
      <c r="A330" s="2">
        <v>44659</v>
      </c>
      <c r="B330" s="1">
        <v>762</v>
      </c>
      <c r="C330" s="1">
        <f t="shared" si="131"/>
        <v>1951995</v>
      </c>
      <c r="D330" s="1">
        <v>48</v>
      </c>
      <c r="E330" s="1">
        <f t="shared" ref="E330:E331" si="264">D330-D329</f>
        <v>4</v>
      </c>
      <c r="F330" s="1">
        <f t="shared" ref="F330:F331" si="265">D330/D329</f>
        <v>1.0909090909090908</v>
      </c>
      <c r="G330" s="1">
        <f t="shared" ref="G330:G331" si="266">C330/C329</f>
        <v>1.0000245908316159</v>
      </c>
      <c r="H330" s="1">
        <f t="shared" si="92"/>
        <v>29123</v>
      </c>
      <c r="I330" s="1">
        <v>0</v>
      </c>
      <c r="J330" s="4">
        <f t="shared" ref="J330:J331" si="267">(H330/C330)*100</f>
        <v>1.4919607888339879</v>
      </c>
      <c r="K330" s="1">
        <f t="shared" si="93"/>
        <v>1888445</v>
      </c>
      <c r="L330" s="1">
        <v>660</v>
      </c>
      <c r="M330" s="1">
        <f t="shared" ref="M330:M331" si="268">(K330/C330)*100</f>
        <v>96.744356414847374</v>
      </c>
      <c r="N330" s="1">
        <f t="shared" ref="N330:N331" si="269">C330-H330-K330</f>
        <v>34427</v>
      </c>
      <c r="O330" s="1">
        <f t="shared" ref="O330:O331" si="270">N330/N329</f>
        <v>0.98253374810924965</v>
      </c>
      <c r="P330" s="1">
        <f t="shared" si="94"/>
        <v>13872656</v>
      </c>
      <c r="Q330" s="1">
        <v>6238</v>
      </c>
      <c r="R330" s="1" t="s">
        <v>22</v>
      </c>
      <c r="S330" s="1">
        <f t="shared" ref="S330:S331" si="271">P330/165.35</f>
        <v>83898.736014514667</v>
      </c>
      <c r="T330" s="1">
        <f t="shared" ref="T330:T331" si="272">C330/165.35</f>
        <v>11805.231327487149</v>
      </c>
      <c r="U330" s="1">
        <f t="shared" ref="U330:U331" si="273">H330/164.35</f>
        <v>177.20109522360815</v>
      </c>
      <c r="V330" s="1">
        <f t="shared" ref="V330:V331" si="274">K330/164.35</f>
        <v>11490.386370550654</v>
      </c>
      <c r="W330" s="4">
        <f t="shared" ref="W330:W331" si="275">(C330/P330)*100</f>
        <v>14.070809511891595</v>
      </c>
    </row>
    <row r="331" spans="1:23" x14ac:dyDescent="0.25">
      <c r="A331" s="2">
        <v>44660</v>
      </c>
      <c r="B331" s="1">
        <v>763</v>
      </c>
      <c r="C331" s="1">
        <f t="shared" si="131"/>
        <v>1952023</v>
      </c>
      <c r="D331" s="1">
        <v>28</v>
      </c>
      <c r="E331" s="1">
        <f t="shared" si="264"/>
        <v>-20</v>
      </c>
      <c r="F331" s="1">
        <f t="shared" si="265"/>
        <v>0.58333333333333337</v>
      </c>
      <c r="G331" s="1">
        <f t="shared" si="266"/>
        <v>1.0000143442990377</v>
      </c>
      <c r="H331" s="1">
        <f t="shared" ref="H331:H367" si="276">H330+I331</f>
        <v>29123</v>
      </c>
      <c r="I331" s="1">
        <v>0</v>
      </c>
      <c r="J331" s="4">
        <f t="shared" si="267"/>
        <v>1.4919393880092602</v>
      </c>
      <c r="K331" s="1">
        <f t="shared" ref="K331:K367" si="277">K330+L331</f>
        <v>1889055</v>
      </c>
      <c r="L331" s="1">
        <v>610</v>
      </c>
      <c r="M331" s="1">
        <f t="shared" si="268"/>
        <v>96.774218336566733</v>
      </c>
      <c r="N331" s="1">
        <f t="shared" si="269"/>
        <v>33845</v>
      </c>
      <c r="O331" s="1">
        <f t="shared" si="270"/>
        <v>0.98309466407180413</v>
      </c>
      <c r="P331" s="1">
        <f t="shared" ref="P331:P367" si="278">P330+Q331</f>
        <v>13877147</v>
      </c>
      <c r="Q331" s="1">
        <v>4491</v>
      </c>
      <c r="R331" s="1" t="s">
        <v>22</v>
      </c>
      <c r="S331" s="1">
        <f t="shared" si="271"/>
        <v>83925.896583005742</v>
      </c>
      <c r="T331" s="1">
        <f t="shared" si="272"/>
        <v>11805.400665255518</v>
      </c>
      <c r="U331" s="1">
        <f t="shared" si="273"/>
        <v>177.20109522360815</v>
      </c>
      <c r="V331" s="1">
        <f t="shared" si="274"/>
        <v>11494.097961667174</v>
      </c>
      <c r="W331" s="4">
        <f t="shared" si="275"/>
        <v>14.0664576083254</v>
      </c>
    </row>
    <row r="332" spans="1:23" x14ac:dyDescent="0.25">
      <c r="A332" s="2">
        <v>44661</v>
      </c>
      <c r="B332" s="1">
        <v>764</v>
      </c>
      <c r="C332" s="1">
        <f t="shared" si="131"/>
        <v>1952065</v>
      </c>
      <c r="D332" s="1">
        <v>42</v>
      </c>
      <c r="E332" s="1">
        <f t="shared" ref="E332:E338" si="279">D332-D331</f>
        <v>14</v>
      </c>
      <c r="F332" s="1">
        <f t="shared" ref="F332:F338" si="280">D332/D331</f>
        <v>1.5</v>
      </c>
      <c r="G332" s="1">
        <f t="shared" ref="G332:G338" si="281">C332/C331</f>
        <v>1.0000215161399226</v>
      </c>
      <c r="H332" s="1">
        <f t="shared" si="276"/>
        <v>29123</v>
      </c>
      <c r="I332" s="1">
        <v>0</v>
      </c>
      <c r="J332" s="4">
        <f t="shared" ref="J332:J338" si="282">(H332/C332)*100</f>
        <v>1.4919072879233017</v>
      </c>
      <c r="K332" s="1">
        <f t="shared" si="277"/>
        <v>1889762</v>
      </c>
      <c r="L332" s="1">
        <v>707</v>
      </c>
      <c r="M332" s="1">
        <f t="shared" ref="M332:M338" si="283">(K332/C332)*100</f>
        <v>96.808354230007708</v>
      </c>
      <c r="N332" s="1">
        <f t="shared" ref="N332:N338" si="284">C332-H332-K332</f>
        <v>33180</v>
      </c>
      <c r="O332" s="1">
        <f t="shared" ref="O332:O338" si="285">N332/N331</f>
        <v>0.98035160289555323</v>
      </c>
      <c r="P332" s="1">
        <f t="shared" si="278"/>
        <v>13882391</v>
      </c>
      <c r="Q332" s="1">
        <v>5244</v>
      </c>
      <c r="R332" s="1" t="s">
        <v>22</v>
      </c>
      <c r="S332" s="1">
        <f t="shared" ref="S332:S338" si="286">P332/165.35</f>
        <v>83957.611127910495</v>
      </c>
      <c r="T332" s="1">
        <f t="shared" ref="T332:T338" si="287">C332/165.35</f>
        <v>11805.654671908074</v>
      </c>
      <c r="U332" s="1">
        <f t="shared" ref="U332:U338" si="288">H332/164.35</f>
        <v>177.20109522360815</v>
      </c>
      <c r="V332" s="1">
        <f t="shared" ref="V332:V338" si="289">K332/164.35</f>
        <v>11498.399756616976</v>
      </c>
      <c r="W332" s="4">
        <f t="shared" ref="W332:W338" si="290">(C332/P332)*100</f>
        <v>14.061446619678122</v>
      </c>
    </row>
    <row r="333" spans="1:23" x14ac:dyDescent="0.25">
      <c r="A333" s="2">
        <v>44662</v>
      </c>
      <c r="B333" s="1">
        <v>765</v>
      </c>
      <c r="C333" s="1">
        <f t="shared" si="131"/>
        <v>1952109</v>
      </c>
      <c r="D333" s="1">
        <v>44</v>
      </c>
      <c r="E333" s="1">
        <f t="shared" si="279"/>
        <v>2</v>
      </c>
      <c r="F333" s="1">
        <f t="shared" si="280"/>
        <v>1.0476190476190477</v>
      </c>
      <c r="G333" s="1">
        <f t="shared" si="281"/>
        <v>1.0000225402330352</v>
      </c>
      <c r="H333" s="1">
        <f t="shared" si="276"/>
        <v>29124</v>
      </c>
      <c r="I333" s="1">
        <v>1</v>
      </c>
      <c r="J333" s="4">
        <f t="shared" si="282"/>
        <v>1.4919248873910216</v>
      </c>
      <c r="K333" s="1">
        <f t="shared" si="277"/>
        <v>1890352</v>
      </c>
      <c r="L333" s="1">
        <v>590</v>
      </c>
      <c r="M333" s="1">
        <f t="shared" si="283"/>
        <v>96.836395918465627</v>
      </c>
      <c r="N333" s="1">
        <f t="shared" si="284"/>
        <v>32633</v>
      </c>
      <c r="O333" s="1">
        <f t="shared" si="285"/>
        <v>0.98351416515973478</v>
      </c>
      <c r="P333" s="1">
        <f t="shared" si="278"/>
        <v>13888625</v>
      </c>
      <c r="Q333" s="1">
        <v>6234</v>
      </c>
      <c r="R333" s="1" t="s">
        <v>22</v>
      </c>
      <c r="S333" s="1">
        <f t="shared" si="286"/>
        <v>83995.312972482614</v>
      </c>
      <c r="T333" s="1">
        <f t="shared" si="287"/>
        <v>11805.920774115513</v>
      </c>
      <c r="U333" s="1">
        <f t="shared" si="288"/>
        <v>177.207179799209</v>
      </c>
      <c r="V333" s="1">
        <f t="shared" si="289"/>
        <v>11501.989656221478</v>
      </c>
      <c r="W333" s="4">
        <f t="shared" si="290"/>
        <v>14.055451853585218</v>
      </c>
    </row>
    <row r="334" spans="1:23" x14ac:dyDescent="0.25">
      <c r="A334" s="2">
        <v>44663</v>
      </c>
      <c r="B334" s="1">
        <v>766</v>
      </c>
      <c r="C334" s="1">
        <f t="shared" si="131"/>
        <v>1952131</v>
      </c>
      <c r="D334" s="1">
        <v>22</v>
      </c>
      <c r="E334" s="1">
        <f t="shared" si="279"/>
        <v>-22</v>
      </c>
      <c r="F334" s="1">
        <f t="shared" si="280"/>
        <v>0.5</v>
      </c>
      <c r="G334" s="1">
        <f t="shared" si="281"/>
        <v>1.0000112698624923</v>
      </c>
      <c r="H334" s="1">
        <f t="shared" si="276"/>
        <v>29124</v>
      </c>
      <c r="I334" s="1">
        <v>0</v>
      </c>
      <c r="J334" s="4">
        <f t="shared" si="282"/>
        <v>1.4919080737921788</v>
      </c>
      <c r="K334" s="1">
        <f t="shared" si="277"/>
        <v>1890727</v>
      </c>
      <c r="L334" s="1">
        <v>375</v>
      </c>
      <c r="M334" s="1">
        <f t="shared" si="283"/>
        <v>96.854514374291483</v>
      </c>
      <c r="N334" s="1">
        <f t="shared" si="284"/>
        <v>32280</v>
      </c>
      <c r="O334" s="1">
        <f t="shared" si="285"/>
        <v>0.9891827291392149</v>
      </c>
      <c r="P334" s="1">
        <f t="shared" si="278"/>
        <v>13894486</v>
      </c>
      <c r="Q334" s="1">
        <v>5861</v>
      </c>
      <c r="R334" s="1" t="s">
        <v>22</v>
      </c>
      <c r="S334" s="1">
        <f t="shared" si="286"/>
        <v>84030.758996068951</v>
      </c>
      <c r="T334" s="1">
        <f t="shared" si="287"/>
        <v>11806.053825219233</v>
      </c>
      <c r="U334" s="1">
        <f t="shared" si="288"/>
        <v>177.207179799209</v>
      </c>
      <c r="V334" s="1">
        <f t="shared" si="289"/>
        <v>11504.271372071798</v>
      </c>
      <c r="W334" s="4">
        <f t="shared" si="290"/>
        <v>14.049681290837244</v>
      </c>
    </row>
    <row r="335" spans="1:23" x14ac:dyDescent="0.25">
      <c r="A335" s="2">
        <v>44664</v>
      </c>
      <c r="B335" s="1">
        <v>767</v>
      </c>
      <c r="C335" s="1">
        <f t="shared" si="131"/>
        <v>1952162</v>
      </c>
      <c r="D335" s="1">
        <v>31</v>
      </c>
      <c r="E335" s="1">
        <f t="shared" si="279"/>
        <v>9</v>
      </c>
      <c r="F335" s="1">
        <f t="shared" si="280"/>
        <v>1.4090909090909092</v>
      </c>
      <c r="G335" s="1">
        <f t="shared" si="281"/>
        <v>1.0000158800818182</v>
      </c>
      <c r="H335" s="1">
        <f t="shared" si="276"/>
        <v>29124</v>
      </c>
      <c r="I335" s="1">
        <v>0</v>
      </c>
      <c r="J335" s="4">
        <f t="shared" si="282"/>
        <v>1.4918843825461208</v>
      </c>
      <c r="K335" s="1">
        <f t="shared" si="277"/>
        <v>1891001</v>
      </c>
      <c r="L335" s="1">
        <v>274</v>
      </c>
      <c r="M335" s="1">
        <f t="shared" si="283"/>
        <v>96.867012061498997</v>
      </c>
      <c r="N335" s="1">
        <f t="shared" si="284"/>
        <v>32037</v>
      </c>
      <c r="O335" s="1">
        <f t="shared" si="285"/>
        <v>0.99247211895910781</v>
      </c>
      <c r="P335" s="1">
        <f t="shared" si="278"/>
        <v>13899873</v>
      </c>
      <c r="Q335" s="1">
        <v>5387</v>
      </c>
      <c r="R335" s="1" t="s">
        <v>22</v>
      </c>
      <c r="S335" s="1">
        <f t="shared" si="286"/>
        <v>84063.338373147868</v>
      </c>
      <c r="T335" s="1">
        <f t="shared" si="287"/>
        <v>11806.241306319927</v>
      </c>
      <c r="U335" s="1">
        <f t="shared" si="288"/>
        <v>177.207179799209</v>
      </c>
      <c r="V335" s="1">
        <f t="shared" si="289"/>
        <v>11505.938545786432</v>
      </c>
      <c r="W335" s="4">
        <f t="shared" si="290"/>
        <v>14.044459255131326</v>
      </c>
    </row>
    <row r="336" spans="1:23" x14ac:dyDescent="0.25">
      <c r="A336" s="2">
        <v>44665</v>
      </c>
      <c r="B336" s="1">
        <v>768</v>
      </c>
      <c r="C336" s="1">
        <f t="shared" si="131"/>
        <v>1952197</v>
      </c>
      <c r="D336" s="1">
        <v>35</v>
      </c>
      <c r="E336" s="1">
        <f t="shared" si="279"/>
        <v>4</v>
      </c>
      <c r="F336" s="1">
        <f t="shared" si="280"/>
        <v>1.1290322580645162</v>
      </c>
      <c r="G336" s="1">
        <f t="shared" si="281"/>
        <v>1.000017928839922</v>
      </c>
      <c r="H336" s="1">
        <f t="shared" si="276"/>
        <v>29124</v>
      </c>
      <c r="I336" s="1">
        <v>0</v>
      </c>
      <c r="J336" s="4">
        <f t="shared" si="282"/>
        <v>1.4918576352693913</v>
      </c>
      <c r="K336" s="1">
        <f t="shared" si="277"/>
        <v>1891206</v>
      </c>
      <c r="L336" s="1">
        <v>205</v>
      </c>
      <c r="M336" s="1">
        <f t="shared" si="283"/>
        <v>96.875776368880807</v>
      </c>
      <c r="N336" s="1">
        <f t="shared" si="284"/>
        <v>31867</v>
      </c>
      <c r="O336" s="1">
        <f t="shared" si="285"/>
        <v>0.99469363548397161</v>
      </c>
      <c r="P336" s="1">
        <f t="shared" si="278"/>
        <v>13906577</v>
      </c>
      <c r="Q336" s="1">
        <v>6704</v>
      </c>
      <c r="R336" s="1" t="s">
        <v>22</v>
      </c>
      <c r="S336" s="1">
        <f t="shared" si="286"/>
        <v>84103.882673117638</v>
      </c>
      <c r="T336" s="1">
        <f t="shared" si="287"/>
        <v>11806.452978530391</v>
      </c>
      <c r="U336" s="1">
        <f t="shared" si="288"/>
        <v>177.207179799209</v>
      </c>
      <c r="V336" s="1">
        <f t="shared" si="289"/>
        <v>11507.185883784607</v>
      </c>
      <c r="W336" s="4">
        <f t="shared" si="290"/>
        <v>14.037940465148251</v>
      </c>
    </row>
    <row r="337" spans="1:23" x14ac:dyDescent="0.25">
      <c r="A337" s="2">
        <v>44666</v>
      </c>
      <c r="B337" s="1">
        <v>769</v>
      </c>
      <c r="C337" s="1">
        <f t="shared" si="131"/>
        <v>1952224</v>
      </c>
      <c r="D337" s="1">
        <v>27</v>
      </c>
      <c r="E337" s="1">
        <f t="shared" si="279"/>
        <v>-8</v>
      </c>
      <c r="F337" s="1">
        <f t="shared" si="280"/>
        <v>0.77142857142857146</v>
      </c>
      <c r="G337" s="1">
        <f t="shared" si="281"/>
        <v>1.0000138305714024</v>
      </c>
      <c r="H337" s="1">
        <f t="shared" si="276"/>
        <v>29124</v>
      </c>
      <c r="I337" s="1">
        <v>0</v>
      </c>
      <c r="J337" s="4">
        <f t="shared" si="282"/>
        <v>1.4918370023112102</v>
      </c>
      <c r="K337" s="1">
        <f t="shared" si="277"/>
        <v>1891386</v>
      </c>
      <c r="L337" s="1">
        <v>180</v>
      </c>
      <c r="M337" s="1">
        <f t="shared" si="283"/>
        <v>96.883656793482714</v>
      </c>
      <c r="N337" s="1">
        <f t="shared" si="284"/>
        <v>31714</v>
      </c>
      <c r="O337" s="1">
        <f t="shared" si="285"/>
        <v>0.99519879499168418</v>
      </c>
      <c r="P337" s="1">
        <f t="shared" si="278"/>
        <v>13910770</v>
      </c>
      <c r="Q337" s="1">
        <v>4193</v>
      </c>
      <c r="R337" s="1" t="s">
        <v>22</v>
      </c>
      <c r="S337" s="1">
        <f t="shared" si="286"/>
        <v>84129.241003931063</v>
      </c>
      <c r="T337" s="1">
        <f t="shared" si="287"/>
        <v>11806.616268521318</v>
      </c>
      <c r="U337" s="1">
        <f t="shared" si="288"/>
        <v>177.207179799209</v>
      </c>
      <c r="V337" s="1">
        <f t="shared" si="289"/>
        <v>11508.281107392761</v>
      </c>
      <c r="W337" s="4">
        <f t="shared" si="290"/>
        <v>14.03390322749927</v>
      </c>
    </row>
    <row r="338" spans="1:23" x14ac:dyDescent="0.25">
      <c r="A338" s="2">
        <v>44667</v>
      </c>
      <c r="B338" s="1">
        <v>770</v>
      </c>
      <c r="C338" s="1">
        <f t="shared" si="131"/>
        <v>1952275</v>
      </c>
      <c r="D338" s="1">
        <v>51</v>
      </c>
      <c r="E338" s="1">
        <f t="shared" si="279"/>
        <v>24</v>
      </c>
      <c r="F338" s="1">
        <f t="shared" si="280"/>
        <v>1.8888888888888888</v>
      </c>
      <c r="G338" s="1">
        <f t="shared" si="281"/>
        <v>1.0000261240513384</v>
      </c>
      <c r="H338" s="1">
        <f t="shared" si="276"/>
        <v>29124</v>
      </c>
      <c r="I338" s="1">
        <v>0</v>
      </c>
      <c r="J338" s="4">
        <f t="shared" si="282"/>
        <v>1.4917980305028749</v>
      </c>
      <c r="K338" s="1">
        <f t="shared" si="277"/>
        <v>1891638</v>
      </c>
      <c r="L338" s="1">
        <v>252</v>
      </c>
      <c r="M338" s="1">
        <f t="shared" si="283"/>
        <v>96.894033883546115</v>
      </c>
      <c r="N338" s="1">
        <f t="shared" si="284"/>
        <v>31513</v>
      </c>
      <c r="O338" s="1">
        <f t="shared" si="285"/>
        <v>0.99366210506400954</v>
      </c>
      <c r="P338" s="1">
        <f t="shared" si="278"/>
        <v>13914764</v>
      </c>
      <c r="Q338" s="1">
        <v>3994</v>
      </c>
      <c r="R338" s="1" t="s">
        <v>22</v>
      </c>
      <c r="S338" s="1">
        <f t="shared" si="286"/>
        <v>84153.395827033572</v>
      </c>
      <c r="T338" s="1">
        <f t="shared" si="287"/>
        <v>11806.92470517085</v>
      </c>
      <c r="U338" s="1">
        <f t="shared" si="288"/>
        <v>177.207179799209</v>
      </c>
      <c r="V338" s="1">
        <f t="shared" si="289"/>
        <v>11509.814420444174</v>
      </c>
      <c r="W338" s="4">
        <f t="shared" si="290"/>
        <v>14.030241547754601</v>
      </c>
    </row>
    <row r="339" spans="1:23" x14ac:dyDescent="0.25">
      <c r="A339" s="2">
        <v>44668</v>
      </c>
      <c r="B339" s="1">
        <v>771</v>
      </c>
      <c r="C339" s="1">
        <f t="shared" si="131"/>
        <v>1952326</v>
      </c>
      <c r="D339" s="1">
        <v>51</v>
      </c>
      <c r="E339" s="1">
        <f>D339-D338</f>
        <v>0</v>
      </c>
      <c r="F339" s="1">
        <f>D339/D338</f>
        <v>1</v>
      </c>
      <c r="G339" s="1">
        <f>C339/C338</f>
        <v>1.0000261233688901</v>
      </c>
      <c r="H339" s="1">
        <f t="shared" si="276"/>
        <v>29124</v>
      </c>
      <c r="I339" s="1">
        <v>0</v>
      </c>
      <c r="J339" s="4">
        <f>(H339/C339)*100</f>
        <v>1.4917590607306361</v>
      </c>
      <c r="K339" s="1">
        <f t="shared" si="277"/>
        <v>1891964</v>
      </c>
      <c r="L339" s="1">
        <v>326</v>
      </c>
      <c r="M339" s="1">
        <f>(K339/C339)*100</f>
        <v>96.908200782041519</v>
      </c>
      <c r="N339" s="1">
        <f>C339-H339-K339</f>
        <v>31238</v>
      </c>
      <c r="O339" s="1">
        <f>N339/N338</f>
        <v>0.99127344270618478</v>
      </c>
      <c r="P339" s="1">
        <f t="shared" si="278"/>
        <v>13919660</v>
      </c>
      <c r="Q339" s="1">
        <v>4896</v>
      </c>
      <c r="R339" s="1" t="s">
        <v>22</v>
      </c>
      <c r="S339" s="1">
        <f>P339/165.35</f>
        <v>84183.005745388567</v>
      </c>
      <c r="T339" s="1">
        <f>C339/165.35</f>
        <v>11807.233141820381</v>
      </c>
      <c r="U339" s="1">
        <f>H339/164.35</f>
        <v>177.207179799209</v>
      </c>
      <c r="V339" s="1">
        <f>K339/164.35</f>
        <v>11511.797992090053</v>
      </c>
      <c r="W339" s="4">
        <f>(C339/P339)*100</f>
        <v>14.025673040864502</v>
      </c>
    </row>
    <row r="340" spans="1:23" x14ac:dyDescent="0.25">
      <c r="A340" s="2">
        <v>44669</v>
      </c>
      <c r="B340" s="1">
        <v>772</v>
      </c>
      <c r="C340" s="1">
        <f t="shared" si="131"/>
        <v>1952362</v>
      </c>
      <c r="D340" s="1">
        <v>36</v>
      </c>
      <c r="E340" s="1">
        <f t="shared" ref="E340:E342" si="291">D340-D339</f>
        <v>-15</v>
      </c>
      <c r="F340" s="1">
        <f t="shared" ref="F340:F342" si="292">D340/D339</f>
        <v>0.70588235294117652</v>
      </c>
      <c r="G340" s="1">
        <f t="shared" ref="G340:G342" si="293">C340/C339</f>
        <v>1.000018439543396</v>
      </c>
      <c r="H340" s="1">
        <f t="shared" si="276"/>
        <v>29126</v>
      </c>
      <c r="I340" s="1">
        <v>2</v>
      </c>
      <c r="J340" s="4">
        <f t="shared" ref="J340:J342" si="294">(H340/C340)*100</f>
        <v>1.4918339939007212</v>
      </c>
      <c r="K340" s="1">
        <f t="shared" si="277"/>
        <v>1892319</v>
      </c>
      <c r="L340" s="1">
        <v>355</v>
      </c>
      <c r="M340" s="1">
        <f t="shared" ref="M340:M342" si="295">(K340/C340)*100</f>
        <v>96.924596975355996</v>
      </c>
      <c r="N340" s="1">
        <f t="shared" ref="N340:N342" si="296">C340-H340-K340</f>
        <v>30917</v>
      </c>
      <c r="O340" s="1">
        <f t="shared" ref="O340:O342" si="297">N340/N339</f>
        <v>0.98972405403675012</v>
      </c>
      <c r="P340" s="1">
        <f t="shared" si="278"/>
        <v>13925067</v>
      </c>
      <c r="Q340" s="1">
        <v>5407</v>
      </c>
      <c r="R340" s="1" t="s">
        <v>22</v>
      </c>
      <c r="S340" s="1">
        <f t="shared" ref="S340:S342" si="298">P340/165.35</f>
        <v>84215.70607801633</v>
      </c>
      <c r="T340" s="1">
        <f t="shared" ref="T340:T342" si="299">C340/165.35</f>
        <v>11807.450861808285</v>
      </c>
      <c r="U340" s="1">
        <f t="shared" ref="U340:U342" si="300">H340/164.35</f>
        <v>177.2193489504107</v>
      </c>
      <c r="V340" s="1">
        <f t="shared" ref="V340:V342" si="301">K340/164.35</f>
        <v>11513.958016428354</v>
      </c>
      <c r="W340" s="4">
        <f t="shared" ref="W340:W342" si="302">(C340/P340)*100</f>
        <v>14.020485502870471</v>
      </c>
    </row>
    <row r="341" spans="1:23" x14ac:dyDescent="0.25">
      <c r="A341" s="2">
        <v>44670</v>
      </c>
      <c r="B341" s="1">
        <v>773</v>
      </c>
      <c r="C341" s="1">
        <f t="shared" si="131"/>
        <v>1952412</v>
      </c>
      <c r="D341" s="1">
        <v>50</v>
      </c>
      <c r="E341" s="1">
        <f t="shared" si="291"/>
        <v>14</v>
      </c>
      <c r="F341" s="1">
        <f t="shared" si="292"/>
        <v>1.3888888888888888</v>
      </c>
      <c r="G341" s="1">
        <f t="shared" si="293"/>
        <v>1.000025610004702</v>
      </c>
      <c r="H341" s="1">
        <f t="shared" si="276"/>
        <v>29126</v>
      </c>
      <c r="I341" s="1">
        <v>0</v>
      </c>
      <c r="J341" s="4">
        <f t="shared" si="294"/>
        <v>1.4917957890035505</v>
      </c>
      <c r="K341" s="1">
        <f t="shared" si="277"/>
        <v>1892650</v>
      </c>
      <c r="L341" s="1">
        <v>331</v>
      </c>
      <c r="M341" s="1">
        <f t="shared" si="295"/>
        <v>96.939068188476611</v>
      </c>
      <c r="N341" s="1">
        <f t="shared" si="296"/>
        <v>30636</v>
      </c>
      <c r="O341" s="1">
        <f t="shared" si="297"/>
        <v>0.99091114920593848</v>
      </c>
      <c r="P341" s="1">
        <f t="shared" si="278"/>
        <v>13930612</v>
      </c>
      <c r="Q341" s="1">
        <v>5545</v>
      </c>
      <c r="R341" s="1" t="s">
        <v>22</v>
      </c>
      <c r="S341" s="1">
        <f t="shared" si="298"/>
        <v>84249.241003931063</v>
      </c>
      <c r="T341" s="1">
        <f t="shared" si="299"/>
        <v>11807.753250680375</v>
      </c>
      <c r="U341" s="1">
        <f t="shared" si="300"/>
        <v>177.2193489504107</v>
      </c>
      <c r="V341" s="1">
        <f t="shared" si="301"/>
        <v>11515.972010952237</v>
      </c>
      <c r="W341" s="4">
        <f t="shared" si="302"/>
        <v>14.015263651015475</v>
      </c>
    </row>
    <row r="342" spans="1:23" x14ac:dyDescent="0.25">
      <c r="A342" s="2">
        <v>44671</v>
      </c>
      <c r="B342" s="1">
        <v>774</v>
      </c>
      <c r="C342" s="1">
        <f t="shared" si="131"/>
        <v>1952440</v>
      </c>
      <c r="D342" s="1">
        <v>28</v>
      </c>
      <c r="E342" s="1">
        <f t="shared" si="291"/>
        <v>-22</v>
      </c>
      <c r="F342" s="1">
        <f t="shared" si="292"/>
        <v>0.56000000000000005</v>
      </c>
      <c r="G342" s="1">
        <f t="shared" si="293"/>
        <v>1.0000143412353539</v>
      </c>
      <c r="H342" s="1">
        <f t="shared" si="276"/>
        <v>29127</v>
      </c>
      <c r="I342" s="1">
        <v>1</v>
      </c>
      <c r="J342" s="4">
        <f t="shared" si="294"/>
        <v>1.4918256130790191</v>
      </c>
      <c r="K342" s="1">
        <f t="shared" si="277"/>
        <v>1893194</v>
      </c>
      <c r="L342" s="1">
        <v>544</v>
      </c>
      <c r="M342" s="1">
        <f t="shared" si="295"/>
        <v>96.965540554383239</v>
      </c>
      <c r="N342" s="1">
        <f t="shared" si="296"/>
        <v>30119</v>
      </c>
      <c r="O342" s="1">
        <f t="shared" si="297"/>
        <v>0.98312442877660267</v>
      </c>
      <c r="P342" s="1">
        <f t="shared" si="278"/>
        <v>13935710</v>
      </c>
      <c r="Q342" s="1">
        <v>5098</v>
      </c>
      <c r="R342" s="1" t="s">
        <v>22</v>
      </c>
      <c r="S342" s="1">
        <f t="shared" si="298"/>
        <v>84280.072573329307</v>
      </c>
      <c r="T342" s="1">
        <f t="shared" si="299"/>
        <v>11807.922588448746</v>
      </c>
      <c r="U342" s="1">
        <f t="shared" si="300"/>
        <v>177.22543352601156</v>
      </c>
      <c r="V342" s="1">
        <f t="shared" si="301"/>
        <v>11519.282020079099</v>
      </c>
      <c r="W342" s="4">
        <f t="shared" si="302"/>
        <v>14.010337471144277</v>
      </c>
    </row>
    <row r="343" spans="1:23" x14ac:dyDescent="0.25">
      <c r="A343" s="2">
        <v>44672</v>
      </c>
      <c r="B343" s="1">
        <v>775</v>
      </c>
      <c r="C343" s="1">
        <f t="shared" si="131"/>
        <v>1952485</v>
      </c>
      <c r="D343" s="1">
        <v>45</v>
      </c>
      <c r="E343" s="1">
        <f>D343-D342</f>
        <v>17</v>
      </c>
      <c r="F343" s="1">
        <f>D343/D342</f>
        <v>1.6071428571428572</v>
      </c>
      <c r="G343" s="1">
        <f>C343/C342</f>
        <v>1.0000230480834238</v>
      </c>
      <c r="H343" s="1">
        <f t="shared" si="276"/>
        <v>29127</v>
      </c>
      <c r="I343" s="1">
        <v>0</v>
      </c>
      <c r="J343" s="4">
        <f>(H343/C343)*100</f>
        <v>1.4917912301502956</v>
      </c>
      <c r="K343" s="1">
        <f t="shared" si="277"/>
        <v>1893565</v>
      </c>
      <c r="L343" s="1">
        <v>371</v>
      </c>
      <c r="M343" s="1">
        <f>(K343/C343)*100</f>
        <v>96.982307162410976</v>
      </c>
      <c r="N343" s="1">
        <f>C343-H343-K343</f>
        <v>29793</v>
      </c>
      <c r="O343" s="1">
        <f>N343/N342</f>
        <v>0.98917626747235965</v>
      </c>
      <c r="P343" s="1">
        <f t="shared" si="278"/>
        <v>13941639</v>
      </c>
      <c r="Q343" s="1">
        <v>5929</v>
      </c>
      <c r="R343" s="1" t="s">
        <v>22</v>
      </c>
      <c r="S343" s="1">
        <f>P343/165.35</f>
        <v>84315.929845781677</v>
      </c>
      <c r="T343" s="1">
        <f>C343/165.35</f>
        <v>11808.194738433625</v>
      </c>
      <c r="U343" s="1">
        <f>H343/164.35</f>
        <v>177.22543352601156</v>
      </c>
      <c r="V343" s="1">
        <f>K343/164.35</f>
        <v>11521.539397627015</v>
      </c>
      <c r="W343" s="4">
        <f>(C343/P343)*100</f>
        <v>14.00470202965376</v>
      </c>
    </row>
    <row r="344" spans="1:23" x14ac:dyDescent="0.25">
      <c r="A344" s="2">
        <v>44673</v>
      </c>
      <c r="B344" s="1">
        <v>776</v>
      </c>
      <c r="C344" s="1">
        <f t="shared" si="131"/>
        <v>1952506</v>
      </c>
      <c r="D344" s="1">
        <v>21</v>
      </c>
      <c r="E344" s="1">
        <f>D344-D343</f>
        <v>-24</v>
      </c>
      <c r="F344" s="1">
        <f>D344/D343</f>
        <v>0.46666666666666667</v>
      </c>
      <c r="G344" s="1">
        <f>C344/C343</f>
        <v>1.0000107555243702</v>
      </c>
      <c r="H344" s="1">
        <f t="shared" si="276"/>
        <v>29127</v>
      </c>
      <c r="I344" s="1">
        <v>0</v>
      </c>
      <c r="J344" s="4">
        <f>(H344/C344)*100</f>
        <v>1.4917751853259351</v>
      </c>
      <c r="K344" s="1">
        <f t="shared" si="277"/>
        <v>1893938</v>
      </c>
      <c r="L344" s="1">
        <v>373</v>
      </c>
      <c r="M344" s="1">
        <f>(K344/C344)*100</f>
        <v>97.000367732544731</v>
      </c>
      <c r="N344" s="1">
        <f>C344-H344-K344</f>
        <v>29441</v>
      </c>
      <c r="O344" s="1">
        <f>N344/N343</f>
        <v>0.98818514416138015</v>
      </c>
      <c r="P344" s="1">
        <f t="shared" si="278"/>
        <v>13945560</v>
      </c>
      <c r="Q344" s="1">
        <v>3921</v>
      </c>
      <c r="R344" s="1" t="s">
        <v>22</v>
      </c>
      <c r="S344" s="1">
        <f>P344/165.35</f>
        <v>84339.64318113093</v>
      </c>
      <c r="T344" s="1">
        <f>C344/165.35</f>
        <v>11808.321741759904</v>
      </c>
      <c r="U344" s="1">
        <f>H344/164.35</f>
        <v>177.22543352601156</v>
      </c>
      <c r="V344" s="1">
        <f>K344/164.35</f>
        <v>11523.808944326134</v>
      </c>
      <c r="W344" s="4">
        <f>(C344/P344)*100</f>
        <v>14.000914986562032</v>
      </c>
    </row>
    <row r="345" spans="1:23" x14ac:dyDescent="0.25">
      <c r="A345" s="2">
        <v>44674</v>
      </c>
      <c r="B345" s="1">
        <v>777</v>
      </c>
      <c r="C345" s="1">
        <f t="shared" si="131"/>
        <v>1952532</v>
      </c>
      <c r="D345" s="1">
        <v>26</v>
      </c>
      <c r="E345" s="1">
        <f t="shared" ref="E345:E351" si="303">D345-D344</f>
        <v>5</v>
      </c>
      <c r="F345" s="1">
        <f t="shared" ref="F345:F351" si="304">D345/D344</f>
        <v>1.2380952380952381</v>
      </c>
      <c r="G345" s="1">
        <f t="shared" ref="G345:G351" si="305">C345/C344</f>
        <v>1.0000133162202831</v>
      </c>
      <c r="H345" s="1">
        <f t="shared" si="276"/>
        <v>29127</v>
      </c>
      <c r="I345" s="1">
        <v>0</v>
      </c>
      <c r="J345" s="4">
        <f t="shared" ref="J345:J351" si="306">(H345/C345)*100</f>
        <v>1.4917553207834748</v>
      </c>
      <c r="K345" s="1">
        <f t="shared" si="277"/>
        <v>1894253</v>
      </c>
      <c r="L345" s="1">
        <v>315</v>
      </c>
      <c r="M345" s="1">
        <f t="shared" ref="M345:M351" si="307">(K345/C345)*100</f>
        <v>97.01520896968654</v>
      </c>
      <c r="N345" s="1">
        <f t="shared" ref="N345:N351" si="308">C345-H345-K345</f>
        <v>29152</v>
      </c>
      <c r="O345" s="1">
        <f t="shared" ref="O345:O351" si="309">N345/N344</f>
        <v>0.99018375734519892</v>
      </c>
      <c r="P345" s="1">
        <f t="shared" si="278"/>
        <v>13950268</v>
      </c>
      <c r="Q345" s="1">
        <v>4708</v>
      </c>
      <c r="R345" s="1" t="s">
        <v>22</v>
      </c>
      <c r="S345" s="1">
        <f t="shared" ref="S345:S351" si="310">P345/165.35</f>
        <v>84368.116117326892</v>
      </c>
      <c r="T345" s="1">
        <f t="shared" ref="T345:T351" si="311">C345/165.35</f>
        <v>11808.478983973389</v>
      </c>
      <c r="U345" s="1">
        <f t="shared" ref="U345:U351" si="312">H345/164.35</f>
        <v>177.22543352601156</v>
      </c>
      <c r="V345" s="1">
        <f t="shared" ref="V345:V351" si="313">K345/164.35</f>
        <v>11525.725585640403</v>
      </c>
      <c r="W345" s="4">
        <f t="shared" ref="W345:W351" si="314">(C345/P345)*100</f>
        <v>13.996376270334018</v>
      </c>
    </row>
    <row r="346" spans="1:23" x14ac:dyDescent="0.25">
      <c r="A346" s="2">
        <v>44675</v>
      </c>
      <c r="B346" s="1">
        <v>778</v>
      </c>
      <c r="C346" s="1">
        <f t="shared" si="131"/>
        <v>1952556</v>
      </c>
      <c r="D346" s="1">
        <v>24</v>
      </c>
      <c r="E346" s="1">
        <f t="shared" si="303"/>
        <v>-2</v>
      </c>
      <c r="F346" s="1">
        <f t="shared" si="304"/>
        <v>0.92307692307692313</v>
      </c>
      <c r="G346" s="1">
        <f t="shared" si="305"/>
        <v>1.0000122917319665</v>
      </c>
      <c r="H346" s="1">
        <f t="shared" si="276"/>
        <v>29127</v>
      </c>
      <c r="I346" s="1">
        <v>0</v>
      </c>
      <c r="J346" s="4">
        <f t="shared" si="306"/>
        <v>1.4917369847522939</v>
      </c>
      <c r="K346" s="1">
        <f t="shared" si="277"/>
        <v>1894582</v>
      </c>
      <c r="L346" s="1">
        <v>329</v>
      </c>
      <c r="M346" s="1">
        <f t="shared" si="307"/>
        <v>97.030866208190702</v>
      </c>
      <c r="N346" s="1">
        <f t="shared" si="308"/>
        <v>28847</v>
      </c>
      <c r="O346" s="1">
        <f t="shared" si="309"/>
        <v>0.98953759604829861</v>
      </c>
      <c r="P346" s="1">
        <f t="shared" si="278"/>
        <v>13956156</v>
      </c>
      <c r="Q346" s="1">
        <v>5888</v>
      </c>
      <c r="R346" s="1" t="s">
        <v>22</v>
      </c>
      <c r="S346" s="1">
        <f t="shared" si="310"/>
        <v>84403.725430904145</v>
      </c>
      <c r="T346" s="1">
        <f t="shared" si="311"/>
        <v>11808.624130631993</v>
      </c>
      <c r="U346" s="1">
        <f t="shared" si="312"/>
        <v>177.22543352601156</v>
      </c>
      <c r="V346" s="1">
        <f t="shared" si="313"/>
        <v>11527.727411013082</v>
      </c>
      <c r="W346" s="4">
        <f t="shared" si="314"/>
        <v>13.990643268819866</v>
      </c>
    </row>
    <row r="347" spans="1:23" x14ac:dyDescent="0.25">
      <c r="A347" s="2">
        <v>44676</v>
      </c>
      <c r="B347" s="1">
        <v>779</v>
      </c>
      <c r="C347" s="1">
        <f t="shared" si="131"/>
        <v>1952583</v>
      </c>
      <c r="D347" s="1">
        <v>27</v>
      </c>
      <c r="E347" s="1">
        <f t="shared" si="303"/>
        <v>3</v>
      </c>
      <c r="F347" s="1">
        <f t="shared" si="304"/>
        <v>1.125</v>
      </c>
      <c r="G347" s="1">
        <f t="shared" si="305"/>
        <v>1.0000138280284918</v>
      </c>
      <c r="H347" s="1">
        <f t="shared" si="276"/>
        <v>29127</v>
      </c>
      <c r="I347" s="1">
        <v>0</v>
      </c>
      <c r="J347" s="4">
        <f t="shared" si="306"/>
        <v>1.4917163572560039</v>
      </c>
      <c r="K347" s="1">
        <f t="shared" si="277"/>
        <v>1894881</v>
      </c>
      <c r="L347" s="1">
        <v>299</v>
      </c>
      <c r="M347" s="1">
        <f t="shared" si="307"/>
        <v>97.04483753059408</v>
      </c>
      <c r="N347" s="1">
        <f t="shared" si="308"/>
        <v>28575</v>
      </c>
      <c r="O347" s="1">
        <f t="shared" si="309"/>
        <v>0.9905709432523313</v>
      </c>
      <c r="P347" s="1">
        <f t="shared" si="278"/>
        <v>13962407</v>
      </c>
      <c r="Q347" s="1">
        <v>6251</v>
      </c>
      <c r="R347" s="1" t="s">
        <v>22</v>
      </c>
      <c r="S347" s="1">
        <f t="shared" si="310"/>
        <v>84441.530087692779</v>
      </c>
      <c r="T347" s="1">
        <f t="shared" si="311"/>
        <v>11808.787420622921</v>
      </c>
      <c r="U347" s="1">
        <f t="shared" si="312"/>
        <v>177.22543352601156</v>
      </c>
      <c r="V347" s="1">
        <f t="shared" si="313"/>
        <v>11529.546699117736</v>
      </c>
      <c r="W347" s="4">
        <f t="shared" si="314"/>
        <v>13.984573003780795</v>
      </c>
    </row>
    <row r="348" spans="1:23" x14ac:dyDescent="0.25">
      <c r="A348" s="2">
        <v>44677</v>
      </c>
      <c r="B348" s="1">
        <v>780</v>
      </c>
      <c r="C348" s="1">
        <f t="shared" si="131"/>
        <v>1952602</v>
      </c>
      <c r="D348" s="1">
        <v>19</v>
      </c>
      <c r="E348" s="1">
        <f t="shared" si="303"/>
        <v>-8</v>
      </c>
      <c r="F348" s="1">
        <f t="shared" si="304"/>
        <v>0.70370370370370372</v>
      </c>
      <c r="G348" s="1">
        <f t="shared" si="305"/>
        <v>1.0000097307003082</v>
      </c>
      <c r="H348" s="1">
        <f t="shared" si="276"/>
        <v>29127</v>
      </c>
      <c r="I348" s="1">
        <v>0</v>
      </c>
      <c r="J348" s="4">
        <f t="shared" si="306"/>
        <v>1.4917018419524306</v>
      </c>
      <c r="K348" s="1">
        <f t="shared" si="277"/>
        <v>1895245</v>
      </c>
      <c r="L348" s="1">
        <v>364</v>
      </c>
      <c r="M348" s="1">
        <f t="shared" si="307"/>
        <v>97.062535017376817</v>
      </c>
      <c r="N348" s="1">
        <f t="shared" si="308"/>
        <v>28230</v>
      </c>
      <c r="O348" s="1">
        <f t="shared" si="309"/>
        <v>0.98792650918635172</v>
      </c>
      <c r="P348" s="1">
        <f t="shared" si="278"/>
        <v>13967433</v>
      </c>
      <c r="Q348" s="1">
        <v>5026</v>
      </c>
      <c r="R348" s="1" t="s">
        <v>22</v>
      </c>
      <c r="S348" s="1">
        <f t="shared" si="310"/>
        <v>84471.926217115208</v>
      </c>
      <c r="T348" s="1">
        <f t="shared" si="311"/>
        <v>11808.902328394315</v>
      </c>
      <c r="U348" s="1">
        <f t="shared" si="312"/>
        <v>177.22543352601156</v>
      </c>
      <c r="V348" s="1">
        <f t="shared" si="313"/>
        <v>11531.761484636447</v>
      </c>
      <c r="W348" s="4">
        <f t="shared" si="314"/>
        <v>13.979676866894582</v>
      </c>
    </row>
    <row r="349" spans="1:23" x14ac:dyDescent="0.25">
      <c r="A349" s="2">
        <v>44678</v>
      </c>
      <c r="B349" s="1">
        <v>781</v>
      </c>
      <c r="C349" s="1">
        <f t="shared" si="131"/>
        <v>1952625</v>
      </c>
      <c r="D349" s="1">
        <v>23</v>
      </c>
      <c r="E349" s="1">
        <f t="shared" si="303"/>
        <v>4</v>
      </c>
      <c r="F349" s="1">
        <f t="shared" si="304"/>
        <v>1.2105263157894737</v>
      </c>
      <c r="G349" s="1">
        <f t="shared" si="305"/>
        <v>1.0000117791541747</v>
      </c>
      <c r="H349" s="1">
        <f t="shared" si="276"/>
        <v>29127</v>
      </c>
      <c r="I349" s="1">
        <v>0</v>
      </c>
      <c r="J349" s="4">
        <f t="shared" si="306"/>
        <v>1.4916842711734204</v>
      </c>
      <c r="K349" s="1">
        <f t="shared" si="277"/>
        <v>1895579</v>
      </c>
      <c r="L349" s="1">
        <v>334</v>
      </c>
      <c r="M349" s="1">
        <f t="shared" si="307"/>
        <v>97.078496895205163</v>
      </c>
      <c r="N349" s="1">
        <f t="shared" si="308"/>
        <v>27919</v>
      </c>
      <c r="O349" s="1">
        <f t="shared" si="309"/>
        <v>0.98898335104498758</v>
      </c>
      <c r="P349" s="1">
        <f t="shared" si="278"/>
        <v>13972364</v>
      </c>
      <c r="Q349" s="1">
        <v>4931</v>
      </c>
      <c r="R349" s="1" t="s">
        <v>22</v>
      </c>
      <c r="S349" s="1">
        <f t="shared" si="310"/>
        <v>84501.747807680687</v>
      </c>
      <c r="T349" s="1">
        <f t="shared" si="311"/>
        <v>11809.041427275477</v>
      </c>
      <c r="U349" s="1">
        <f t="shared" si="312"/>
        <v>177.22543352601156</v>
      </c>
      <c r="V349" s="1">
        <f t="shared" si="313"/>
        <v>11533.793732887132</v>
      </c>
      <c r="W349" s="4">
        <f t="shared" si="314"/>
        <v>13.97490789675963</v>
      </c>
    </row>
    <row r="350" spans="1:23" x14ac:dyDescent="0.25">
      <c r="A350" s="2">
        <v>44679</v>
      </c>
      <c r="B350" s="1">
        <v>782</v>
      </c>
      <c r="C350" s="1">
        <f t="shared" si="131"/>
        <v>1952644</v>
      </c>
      <c r="D350" s="1">
        <v>19</v>
      </c>
      <c r="E350" s="1">
        <f t="shared" si="303"/>
        <v>-4</v>
      </c>
      <c r="F350" s="1">
        <f t="shared" si="304"/>
        <v>0.82608695652173914</v>
      </c>
      <c r="G350" s="1">
        <f t="shared" si="305"/>
        <v>1.0000097304910056</v>
      </c>
      <c r="H350" s="1">
        <f t="shared" si="276"/>
        <v>29127</v>
      </c>
      <c r="I350" s="1">
        <v>0</v>
      </c>
      <c r="J350" s="4">
        <f t="shared" si="306"/>
        <v>1.4916697564942714</v>
      </c>
      <c r="K350" s="1">
        <f t="shared" si="277"/>
        <v>1895942</v>
      </c>
      <c r="L350" s="1">
        <v>363</v>
      </c>
      <c r="M350" s="1">
        <f t="shared" si="307"/>
        <v>97.096142461196195</v>
      </c>
      <c r="N350" s="1">
        <f t="shared" si="308"/>
        <v>27575</v>
      </c>
      <c r="O350" s="1">
        <f t="shared" si="309"/>
        <v>0.98767864178516418</v>
      </c>
      <c r="P350" s="1">
        <f t="shared" si="278"/>
        <v>13976986</v>
      </c>
      <c r="Q350" s="1">
        <v>4622</v>
      </c>
      <c r="R350" s="1" t="s">
        <v>22</v>
      </c>
      <c r="S350" s="1">
        <f t="shared" si="310"/>
        <v>84529.700635016634</v>
      </c>
      <c r="T350" s="1">
        <f t="shared" si="311"/>
        <v>11809.156335046871</v>
      </c>
      <c r="U350" s="1">
        <f t="shared" si="312"/>
        <v>177.22543352601156</v>
      </c>
      <c r="V350" s="1">
        <f t="shared" si="313"/>
        <v>11536.002433830241</v>
      </c>
      <c r="W350" s="4">
        <f t="shared" si="314"/>
        <v>13.970422521708183</v>
      </c>
    </row>
    <row r="351" spans="1:23" x14ac:dyDescent="0.25">
      <c r="A351" s="2">
        <v>44680</v>
      </c>
      <c r="B351" s="1">
        <v>783</v>
      </c>
      <c r="C351" s="1">
        <f t="shared" si="131"/>
        <v>1952674</v>
      </c>
      <c r="D351" s="1">
        <v>30</v>
      </c>
      <c r="E351" s="1">
        <f t="shared" si="303"/>
        <v>11</v>
      </c>
      <c r="F351" s="1">
        <f t="shared" si="304"/>
        <v>1.5789473684210527</v>
      </c>
      <c r="G351" s="1">
        <f t="shared" si="305"/>
        <v>1.0000153637836697</v>
      </c>
      <c r="H351" s="1">
        <f t="shared" si="276"/>
        <v>29127</v>
      </c>
      <c r="I351" s="1">
        <v>0</v>
      </c>
      <c r="J351" s="4">
        <f t="shared" si="306"/>
        <v>1.4916468391549229</v>
      </c>
      <c r="K351" s="1">
        <f t="shared" si="277"/>
        <v>1896268</v>
      </c>
      <c r="L351" s="1">
        <v>326</v>
      </c>
      <c r="M351" s="1">
        <f t="shared" si="307"/>
        <v>97.11134577507562</v>
      </c>
      <c r="N351" s="1">
        <f t="shared" si="308"/>
        <v>27279</v>
      </c>
      <c r="O351" s="1">
        <f t="shared" si="309"/>
        <v>0.98926563916591115</v>
      </c>
      <c r="P351" s="1">
        <f t="shared" si="278"/>
        <v>13981740</v>
      </c>
      <c r="Q351" s="1">
        <v>4754</v>
      </c>
      <c r="R351" s="1" t="s">
        <v>22</v>
      </c>
      <c r="S351" s="1">
        <f t="shared" si="310"/>
        <v>84558.451768974905</v>
      </c>
      <c r="T351" s="1">
        <f t="shared" si="311"/>
        <v>11809.337768370124</v>
      </c>
      <c r="U351" s="1">
        <f t="shared" si="312"/>
        <v>177.22543352601156</v>
      </c>
      <c r="V351" s="1">
        <f t="shared" si="313"/>
        <v>11537.986005476119</v>
      </c>
      <c r="W351" s="4">
        <f t="shared" si="314"/>
        <v>13.965886935388585</v>
      </c>
    </row>
    <row r="352" spans="1:23" x14ac:dyDescent="0.25">
      <c r="A352" s="2">
        <v>44681</v>
      </c>
      <c r="B352" s="1">
        <v>784</v>
      </c>
      <c r="C352" s="1">
        <f t="shared" si="131"/>
        <v>1952691</v>
      </c>
      <c r="D352" s="1">
        <v>17</v>
      </c>
      <c r="E352" s="1">
        <f>D352-D351</f>
        <v>-13</v>
      </c>
      <c r="F352" s="1">
        <f>D352/D351</f>
        <v>0.56666666666666665</v>
      </c>
      <c r="G352" s="1">
        <f>C352/C351</f>
        <v>1.0000087060103222</v>
      </c>
      <c r="H352" s="1">
        <f t="shared" si="276"/>
        <v>29127</v>
      </c>
      <c r="I352" s="1">
        <v>0</v>
      </c>
      <c r="J352" s="4">
        <f>(H352/C352)*100</f>
        <v>1.491633852975202</v>
      </c>
      <c r="K352" s="1">
        <f t="shared" si="277"/>
        <v>1896526</v>
      </c>
      <c r="L352" s="1">
        <v>258</v>
      </c>
      <c r="M352" s="1">
        <f>(K352/C352)*100</f>
        <v>97.123712865988523</v>
      </c>
      <c r="N352" s="1">
        <f>C352-H352-K352</f>
        <v>27038</v>
      </c>
      <c r="O352" s="1">
        <f>N352/N351</f>
        <v>0.99116536529931454</v>
      </c>
      <c r="P352" s="1">
        <f t="shared" si="278"/>
        <v>13984678</v>
      </c>
      <c r="Q352" s="1">
        <v>2938</v>
      </c>
      <c r="R352" s="1" t="s">
        <v>22</v>
      </c>
      <c r="S352" s="1">
        <f>P352/165.35</f>
        <v>84576.220139098878</v>
      </c>
      <c r="T352" s="1">
        <f>C352/165.35</f>
        <v>11809.440580586635</v>
      </c>
      <c r="U352" s="1">
        <f>H352/164.35</f>
        <v>177.22543352601156</v>
      </c>
      <c r="V352" s="1">
        <f>K352/164.35</f>
        <v>11539.555825981139</v>
      </c>
      <c r="W352" s="4">
        <f>(C352/P352)*100</f>
        <v>13.963074444760187</v>
      </c>
    </row>
    <row r="353" spans="1:23" x14ac:dyDescent="0.25">
      <c r="A353" s="2">
        <v>44682</v>
      </c>
      <c r="B353" s="1">
        <v>785</v>
      </c>
      <c r="C353" s="1">
        <f t="shared" ref="C353:C367" si="315">C352+D353</f>
        <v>1952716</v>
      </c>
      <c r="D353" s="1">
        <v>25</v>
      </c>
      <c r="E353" s="1">
        <f t="shared" ref="E353:E356" si="316">D353-D352</f>
        <v>8</v>
      </c>
      <c r="F353" s="1">
        <f t="shared" ref="F353:F356" si="317">D353/D352</f>
        <v>1.4705882352941178</v>
      </c>
      <c r="G353" s="1">
        <f t="shared" ref="G353:G356" si="318">C353/C352</f>
        <v>1.0000128028448945</v>
      </c>
      <c r="H353" s="1">
        <f t="shared" si="276"/>
        <v>29127</v>
      </c>
      <c r="I353" s="1">
        <v>0</v>
      </c>
      <c r="J353" s="4">
        <f t="shared" ref="J353:J356" si="319">(H353/C353)*100</f>
        <v>1.4916147560628377</v>
      </c>
      <c r="K353" s="1">
        <f t="shared" si="277"/>
        <v>1896819</v>
      </c>
      <c r="L353" s="1">
        <v>293</v>
      </c>
      <c r="M353" s="1">
        <f t="shared" ref="M353:M356" si="320">(K353/C353)*100</f>
        <v>97.137474164189769</v>
      </c>
      <c r="N353" s="1">
        <f t="shared" ref="N353:N356" si="321">C353-H353-K353</f>
        <v>26770</v>
      </c>
      <c r="O353" s="1">
        <f t="shared" ref="O353:O356" si="322">N353/N352</f>
        <v>0.99008802426214959</v>
      </c>
      <c r="P353" s="1">
        <f t="shared" si="278"/>
        <v>13987321</v>
      </c>
      <c r="Q353" s="1">
        <v>2643</v>
      </c>
      <c r="R353" s="1" t="s">
        <v>22</v>
      </c>
      <c r="S353" s="1">
        <f t="shared" ref="S353:S356" si="323">P353/165.35</f>
        <v>84592.204414877531</v>
      </c>
      <c r="T353" s="1">
        <f t="shared" ref="T353:T356" si="324">C353/165.35</f>
        <v>11809.59177502268</v>
      </c>
      <c r="U353" s="1">
        <f t="shared" ref="U353:U356" si="325">H353/164.35</f>
        <v>177.22543352601156</v>
      </c>
      <c r="V353" s="1">
        <f t="shared" ref="V353:V356" si="326">K353/164.35</f>
        <v>11541.338606632187</v>
      </c>
      <c r="W353" s="4">
        <f t="shared" ref="W353:W356" si="327">(C353/P353)*100</f>
        <v>13.960614759609793</v>
      </c>
    </row>
    <row r="354" spans="1:23" x14ac:dyDescent="0.25">
      <c r="A354" s="2">
        <v>44683</v>
      </c>
      <c r="B354" s="1">
        <v>786</v>
      </c>
      <c r="C354" s="1">
        <f t="shared" si="315"/>
        <v>1952726</v>
      </c>
      <c r="D354" s="1">
        <v>10</v>
      </c>
      <c r="E354" s="1">
        <f t="shared" si="316"/>
        <v>-15</v>
      </c>
      <c r="F354" s="1">
        <f t="shared" si="317"/>
        <v>0.4</v>
      </c>
      <c r="G354" s="1">
        <f t="shared" si="318"/>
        <v>1.0000051210723935</v>
      </c>
      <c r="H354" s="1">
        <f t="shared" si="276"/>
        <v>29127</v>
      </c>
      <c r="I354" s="1">
        <v>0</v>
      </c>
      <c r="J354" s="4">
        <f t="shared" si="319"/>
        <v>1.4916071174348065</v>
      </c>
      <c r="K354" s="1">
        <f t="shared" si="277"/>
        <v>1897123</v>
      </c>
      <c r="L354" s="1">
        <v>304</v>
      </c>
      <c r="M354" s="1">
        <f t="shared" si="320"/>
        <v>97.152544699051475</v>
      </c>
      <c r="N354" s="1">
        <f t="shared" si="321"/>
        <v>26476</v>
      </c>
      <c r="O354" s="1">
        <f t="shared" si="322"/>
        <v>0.98901755696675386</v>
      </c>
      <c r="P354" s="1">
        <f t="shared" si="278"/>
        <v>13989798</v>
      </c>
      <c r="Q354" s="1">
        <v>2477</v>
      </c>
      <c r="R354" s="1" t="s">
        <v>22</v>
      </c>
      <c r="S354" s="1">
        <f t="shared" si="323"/>
        <v>84607.184759600845</v>
      </c>
      <c r="T354" s="1">
        <f t="shared" si="324"/>
        <v>11809.652252797097</v>
      </c>
      <c r="U354" s="1">
        <f t="shared" si="325"/>
        <v>177.22543352601156</v>
      </c>
      <c r="V354" s="1">
        <f t="shared" si="326"/>
        <v>11543.188317614848</v>
      </c>
      <c r="W354" s="4">
        <f t="shared" si="327"/>
        <v>13.958214407384581</v>
      </c>
    </row>
    <row r="355" spans="1:23" x14ac:dyDescent="0.25">
      <c r="A355" s="2">
        <v>44684</v>
      </c>
      <c r="B355" s="1">
        <v>787</v>
      </c>
      <c r="C355" s="1">
        <f t="shared" si="315"/>
        <v>1952733</v>
      </c>
      <c r="D355" s="1">
        <v>7</v>
      </c>
      <c r="E355" s="1">
        <f t="shared" si="316"/>
        <v>-3</v>
      </c>
      <c r="F355" s="1">
        <f t="shared" si="317"/>
        <v>0.7</v>
      </c>
      <c r="G355" s="1">
        <f t="shared" si="318"/>
        <v>1.0000035847323179</v>
      </c>
      <c r="H355" s="1">
        <f t="shared" si="276"/>
        <v>29127</v>
      </c>
      <c r="I355" s="1">
        <v>0</v>
      </c>
      <c r="J355" s="4">
        <f t="shared" si="319"/>
        <v>1.4916017704417348</v>
      </c>
      <c r="K355" s="1">
        <f t="shared" si="277"/>
        <v>1897401</v>
      </c>
      <c r="L355" s="1">
        <v>278</v>
      </c>
      <c r="M355" s="1">
        <f t="shared" si="320"/>
        <v>97.166432891747107</v>
      </c>
      <c r="N355" s="1">
        <f t="shared" si="321"/>
        <v>26205</v>
      </c>
      <c r="O355" s="1">
        <f t="shared" si="322"/>
        <v>0.98976431485118599</v>
      </c>
      <c r="P355" s="1">
        <f t="shared" si="278"/>
        <v>13991484</v>
      </c>
      <c r="Q355" s="1">
        <v>1686</v>
      </c>
      <c r="R355" s="1" t="s">
        <v>22</v>
      </c>
      <c r="S355" s="1">
        <f t="shared" si="323"/>
        <v>84617.38131236771</v>
      </c>
      <c r="T355" s="1">
        <f t="shared" si="324"/>
        <v>11809.69458723919</v>
      </c>
      <c r="U355" s="1">
        <f t="shared" si="325"/>
        <v>177.22543352601156</v>
      </c>
      <c r="V355" s="1">
        <f t="shared" si="326"/>
        <v>11544.879829631884</v>
      </c>
      <c r="W355" s="4">
        <f t="shared" si="327"/>
        <v>13.956582446865538</v>
      </c>
    </row>
    <row r="356" spans="1:23" x14ac:dyDescent="0.25">
      <c r="A356" s="2">
        <v>44685</v>
      </c>
      <c r="B356" s="1">
        <v>788</v>
      </c>
      <c r="C356" s="1">
        <f t="shared" si="315"/>
        <v>1952743</v>
      </c>
      <c r="D356" s="1">
        <v>10</v>
      </c>
      <c r="E356" s="1">
        <f t="shared" si="316"/>
        <v>3</v>
      </c>
      <c r="F356" s="1">
        <f t="shared" si="317"/>
        <v>1.4285714285714286</v>
      </c>
      <c r="G356" s="1">
        <f t="shared" si="318"/>
        <v>1.0000051210278107</v>
      </c>
      <c r="H356" s="1">
        <f t="shared" si="276"/>
        <v>29127</v>
      </c>
      <c r="I356" s="1">
        <v>0</v>
      </c>
      <c r="J356" s="4">
        <f t="shared" si="319"/>
        <v>1.4915941319467025</v>
      </c>
      <c r="K356" s="1">
        <f t="shared" si="277"/>
        <v>1897653</v>
      </c>
      <c r="L356" s="1">
        <v>252</v>
      </c>
      <c r="M356" s="1">
        <f t="shared" si="320"/>
        <v>97.178840226286823</v>
      </c>
      <c r="N356" s="1">
        <f t="shared" si="321"/>
        <v>25963</v>
      </c>
      <c r="O356" s="1">
        <f t="shared" si="322"/>
        <v>0.99076512116008397</v>
      </c>
      <c r="P356" s="1">
        <f t="shared" si="278"/>
        <v>13993137</v>
      </c>
      <c r="Q356" s="1">
        <v>1653</v>
      </c>
      <c r="R356" s="1" t="s">
        <v>22</v>
      </c>
      <c r="S356" s="1">
        <f t="shared" si="323"/>
        <v>84627.378288478983</v>
      </c>
      <c r="T356" s="1">
        <f t="shared" si="324"/>
        <v>11809.755065013607</v>
      </c>
      <c r="U356" s="1">
        <f t="shared" si="325"/>
        <v>177.22543352601156</v>
      </c>
      <c r="V356" s="1">
        <f t="shared" si="326"/>
        <v>11546.413142683297</v>
      </c>
      <c r="W356" s="4">
        <f t="shared" si="327"/>
        <v>13.95500522863458</v>
      </c>
    </row>
    <row r="357" spans="1:23" x14ac:dyDescent="0.25">
      <c r="A357" s="2">
        <v>44686</v>
      </c>
      <c r="B357" s="1">
        <v>789</v>
      </c>
      <c r="C357" s="1">
        <f t="shared" si="315"/>
        <v>1952747</v>
      </c>
      <c r="D357" s="1">
        <v>4</v>
      </c>
      <c r="E357" s="1">
        <f>D357-D356</f>
        <v>-6</v>
      </c>
      <c r="F357" s="1">
        <f>D357/D356</f>
        <v>0.4</v>
      </c>
      <c r="G357" s="1">
        <f>C357/C356</f>
        <v>1.0000020484006344</v>
      </c>
      <c r="H357" s="1">
        <f t="shared" si="276"/>
        <v>29127</v>
      </c>
      <c r="I357" s="1">
        <v>0</v>
      </c>
      <c r="J357" s="4">
        <f>(H357/C357)*100</f>
        <v>1.4915910765705951</v>
      </c>
      <c r="K357" s="1">
        <f t="shared" si="277"/>
        <v>1897910</v>
      </c>
      <c r="L357" s="1">
        <v>257</v>
      </c>
      <c r="M357" s="1">
        <f>(K357/C357)*100</f>
        <v>97.191802112613672</v>
      </c>
      <c r="N357" s="1">
        <f>C357-H357-K357</f>
        <v>25710</v>
      </c>
      <c r="O357" s="1">
        <f>N357/N356</f>
        <v>0.99025536340176401</v>
      </c>
      <c r="P357" s="1">
        <f t="shared" si="278"/>
        <v>13995349</v>
      </c>
      <c r="Q357" s="1">
        <v>2212</v>
      </c>
      <c r="R357" s="1" t="s">
        <v>22</v>
      </c>
      <c r="S357" s="1">
        <f>P357/165.35</f>
        <v>84640.755972180224</v>
      </c>
      <c r="T357" s="1">
        <f>C357/165.35</f>
        <v>11809.779256123375</v>
      </c>
      <c r="U357" s="1">
        <f>H357/164.35</f>
        <v>177.22543352601156</v>
      </c>
      <c r="V357" s="1">
        <f>K357/164.35</f>
        <v>11547.976878612717</v>
      </c>
      <c r="W357" s="4">
        <f>(C357/P357)*100</f>
        <v>13.952828185992361</v>
      </c>
    </row>
    <row r="358" spans="1:23" x14ac:dyDescent="0.25">
      <c r="A358" s="2">
        <v>44687</v>
      </c>
      <c r="B358" s="1">
        <v>790</v>
      </c>
      <c r="C358" s="1">
        <f t="shared" si="315"/>
        <v>1952766</v>
      </c>
      <c r="D358" s="1">
        <v>19</v>
      </c>
      <c r="E358" s="1">
        <f t="shared" ref="E358:E367" si="328">D358-D357</f>
        <v>15</v>
      </c>
      <c r="F358" s="1">
        <f t="shared" ref="F358:F367" si="329">D358/D357</f>
        <v>4.75</v>
      </c>
      <c r="G358" s="1">
        <f t="shared" ref="G358:G367" si="330">C358/C357</f>
        <v>1.0000097298830826</v>
      </c>
      <c r="H358" s="1">
        <f t="shared" si="276"/>
        <v>29127</v>
      </c>
      <c r="I358" s="1">
        <v>0</v>
      </c>
      <c r="J358" s="4">
        <f t="shared" ref="J358:J367" si="331">(H358/C358)*100</f>
        <v>1.4915765637050216</v>
      </c>
      <c r="K358" s="1">
        <f t="shared" si="277"/>
        <v>1898168</v>
      </c>
      <c r="L358" s="1">
        <v>258</v>
      </c>
      <c r="M358" s="1">
        <f t="shared" ref="M358:M367" si="332">(K358/C358)*100</f>
        <v>97.204068485420166</v>
      </c>
      <c r="N358" s="1">
        <f t="shared" ref="N358:N367" si="333">C358-H358-K358</f>
        <v>25471</v>
      </c>
      <c r="O358" s="1">
        <f t="shared" ref="O358:O367" si="334">N358/N357</f>
        <v>0.99070400622325938</v>
      </c>
      <c r="P358" s="1">
        <f t="shared" si="278"/>
        <v>13998804</v>
      </c>
      <c r="Q358" s="1">
        <v>3455</v>
      </c>
      <c r="R358" s="1" t="s">
        <v>22</v>
      </c>
      <c r="S358" s="1">
        <f t="shared" ref="S358:S367" si="335">P358/165.35</f>
        <v>84661.651043241611</v>
      </c>
      <c r="T358" s="1">
        <f t="shared" ref="T358:T367" si="336">C358/165.35</f>
        <v>11809.894163894769</v>
      </c>
      <c r="U358" s="1">
        <f t="shared" ref="U358:U367" si="337">H358/164.35</f>
        <v>177.22543352601156</v>
      </c>
      <c r="V358" s="1">
        <f t="shared" ref="V358:V367" si="338">K358/164.35</f>
        <v>11549.546699117736</v>
      </c>
      <c r="W358" s="4">
        <f t="shared" ref="W358:W367" si="339">(C358/P358)*100</f>
        <v>13.949520259016413</v>
      </c>
    </row>
    <row r="359" spans="1:23" x14ac:dyDescent="0.25">
      <c r="A359" s="2">
        <v>44688</v>
      </c>
      <c r="B359" s="1">
        <v>791</v>
      </c>
      <c r="C359" s="1">
        <f t="shared" si="315"/>
        <v>1952776</v>
      </c>
      <c r="D359" s="1">
        <v>10</v>
      </c>
      <c r="E359" s="1">
        <f t="shared" si="328"/>
        <v>-9</v>
      </c>
      <c r="F359" s="1">
        <f t="shared" si="329"/>
        <v>0.52631578947368418</v>
      </c>
      <c r="G359" s="1">
        <f t="shared" si="330"/>
        <v>1.0000051209412699</v>
      </c>
      <c r="H359" s="1">
        <f t="shared" si="276"/>
        <v>29127</v>
      </c>
      <c r="I359" s="1">
        <v>0</v>
      </c>
      <c r="J359" s="4">
        <f t="shared" si="331"/>
        <v>1.4915689254681541</v>
      </c>
      <c r="K359" s="1">
        <f t="shared" si="277"/>
        <v>1898385</v>
      </c>
      <c r="L359" s="1">
        <v>217</v>
      </c>
      <c r="M359" s="1">
        <f t="shared" si="332"/>
        <v>97.214683097293289</v>
      </c>
      <c r="N359" s="1">
        <f t="shared" si="333"/>
        <v>25264</v>
      </c>
      <c r="O359" s="1">
        <f t="shared" si="334"/>
        <v>0.99187311059636452</v>
      </c>
      <c r="P359" s="1">
        <f t="shared" si="278"/>
        <v>14001460</v>
      </c>
      <c r="Q359" s="1">
        <v>2656</v>
      </c>
      <c r="R359" s="1" t="s">
        <v>22</v>
      </c>
      <c r="S359" s="1">
        <f t="shared" si="335"/>
        <v>84677.713940127011</v>
      </c>
      <c r="T359" s="1">
        <f t="shared" si="336"/>
        <v>11809.954641669186</v>
      </c>
      <c r="U359" s="1">
        <f t="shared" si="337"/>
        <v>177.22543352601156</v>
      </c>
      <c r="V359" s="1">
        <f t="shared" si="338"/>
        <v>11550.867052023123</v>
      </c>
      <c r="W359" s="4">
        <f t="shared" si="339"/>
        <v>13.946945532823005</v>
      </c>
    </row>
    <row r="360" spans="1:23" x14ac:dyDescent="0.25">
      <c r="A360" s="2">
        <v>44689</v>
      </c>
      <c r="B360" s="1">
        <v>792</v>
      </c>
      <c r="C360" s="1">
        <f t="shared" si="315"/>
        <v>1952799</v>
      </c>
      <c r="D360" s="1">
        <v>23</v>
      </c>
      <c r="E360" s="1">
        <f t="shared" si="328"/>
        <v>13</v>
      </c>
      <c r="F360" s="1">
        <f t="shared" si="329"/>
        <v>2.2999999999999998</v>
      </c>
      <c r="G360" s="1">
        <f t="shared" si="330"/>
        <v>1.0000117781046061</v>
      </c>
      <c r="H360" s="1">
        <f t="shared" si="276"/>
        <v>29127</v>
      </c>
      <c r="I360" s="1">
        <v>0</v>
      </c>
      <c r="J360" s="4">
        <f t="shared" si="331"/>
        <v>1.4915513578202364</v>
      </c>
      <c r="K360" s="1">
        <f t="shared" si="277"/>
        <v>1898648</v>
      </c>
      <c r="L360" s="1">
        <v>263</v>
      </c>
      <c r="M360" s="1">
        <f t="shared" si="332"/>
        <v>97.227005954017798</v>
      </c>
      <c r="N360" s="1">
        <f t="shared" si="333"/>
        <v>25024</v>
      </c>
      <c r="O360" s="1">
        <f t="shared" si="334"/>
        <v>0.99050031665611149</v>
      </c>
      <c r="P360" s="1">
        <f t="shared" si="278"/>
        <v>14007059</v>
      </c>
      <c r="Q360" s="1">
        <v>5599</v>
      </c>
      <c r="R360" s="1" t="s">
        <v>22</v>
      </c>
      <c r="S360" s="1">
        <f t="shared" si="335"/>
        <v>84711.575446023591</v>
      </c>
      <c r="T360" s="1">
        <f t="shared" si="336"/>
        <v>11810.093740550348</v>
      </c>
      <c r="U360" s="1">
        <f t="shared" si="337"/>
        <v>177.22543352601156</v>
      </c>
      <c r="V360" s="1">
        <f t="shared" si="338"/>
        <v>11552.467295406146</v>
      </c>
      <c r="W360" s="4">
        <f t="shared" si="339"/>
        <v>13.94153476472113</v>
      </c>
    </row>
    <row r="361" spans="1:23" x14ac:dyDescent="0.25">
      <c r="A361" s="2">
        <v>44690</v>
      </c>
      <c r="B361" s="1">
        <v>793</v>
      </c>
      <c r="C361" s="1">
        <f t="shared" si="315"/>
        <v>1952829</v>
      </c>
      <c r="D361" s="1">
        <v>30</v>
      </c>
      <c r="E361" s="1">
        <f t="shared" si="328"/>
        <v>7</v>
      </c>
      <c r="F361" s="1">
        <f t="shared" si="329"/>
        <v>1.3043478260869565</v>
      </c>
      <c r="G361" s="1">
        <f t="shared" si="330"/>
        <v>1.0000153625641963</v>
      </c>
      <c r="H361" s="1">
        <f t="shared" si="276"/>
        <v>29127</v>
      </c>
      <c r="I361" s="1">
        <v>0</v>
      </c>
      <c r="J361" s="4">
        <f t="shared" si="331"/>
        <v>1.4915284441187631</v>
      </c>
      <c r="K361" s="1">
        <f t="shared" si="277"/>
        <v>1898920</v>
      </c>
      <c r="L361" s="1">
        <v>272</v>
      </c>
      <c r="M361" s="1">
        <f t="shared" si="332"/>
        <v>97.239440831736928</v>
      </c>
      <c r="N361" s="1">
        <f t="shared" si="333"/>
        <v>24782</v>
      </c>
      <c r="O361" s="1">
        <f t="shared" si="334"/>
        <v>0.99032928388746799</v>
      </c>
      <c r="P361" s="1">
        <f t="shared" si="278"/>
        <v>14014472</v>
      </c>
      <c r="Q361" s="1">
        <v>7413</v>
      </c>
      <c r="R361" s="1" t="s">
        <v>22</v>
      </c>
      <c r="S361" s="1">
        <f t="shared" si="335"/>
        <v>84756.407620199578</v>
      </c>
      <c r="T361" s="1">
        <f t="shared" si="336"/>
        <v>11810.275173873602</v>
      </c>
      <c r="U361" s="1">
        <f t="shared" si="337"/>
        <v>177.22543352601156</v>
      </c>
      <c r="V361" s="1">
        <f t="shared" si="338"/>
        <v>11554.122299969578</v>
      </c>
      <c r="W361" s="4">
        <f t="shared" si="339"/>
        <v>13.934374409538938</v>
      </c>
    </row>
    <row r="362" spans="1:23" x14ac:dyDescent="0.25">
      <c r="A362" s="2">
        <v>44691</v>
      </c>
      <c r="B362" s="1">
        <v>794</v>
      </c>
      <c r="C362" s="1">
        <f t="shared" si="315"/>
        <v>1952855</v>
      </c>
      <c r="D362" s="1">
        <v>26</v>
      </c>
      <c r="E362" s="1">
        <f t="shared" si="328"/>
        <v>-4</v>
      </c>
      <c r="F362" s="1">
        <f t="shared" si="329"/>
        <v>0.8666666666666667</v>
      </c>
      <c r="G362" s="1">
        <f t="shared" si="330"/>
        <v>1.0000133140177661</v>
      </c>
      <c r="H362" s="1">
        <f t="shared" si="276"/>
        <v>29127</v>
      </c>
      <c r="I362" s="1">
        <v>0</v>
      </c>
      <c r="J362" s="4">
        <f t="shared" si="331"/>
        <v>1.491508586146949</v>
      </c>
      <c r="K362" s="1">
        <f t="shared" si="277"/>
        <v>1899185</v>
      </c>
      <c r="L362" s="1">
        <v>265</v>
      </c>
      <c r="M362" s="1">
        <f t="shared" si="332"/>
        <v>97.251716077230526</v>
      </c>
      <c r="N362" s="1">
        <f t="shared" si="333"/>
        <v>24543</v>
      </c>
      <c r="O362" s="1">
        <f t="shared" si="334"/>
        <v>0.99035590347833102</v>
      </c>
      <c r="P362" s="1">
        <f t="shared" si="278"/>
        <v>14021962</v>
      </c>
      <c r="Q362" s="1">
        <v>7490</v>
      </c>
      <c r="R362" s="1" t="s">
        <v>22</v>
      </c>
      <c r="S362" s="1">
        <f t="shared" si="335"/>
        <v>84801.705473238588</v>
      </c>
      <c r="T362" s="1">
        <f t="shared" si="336"/>
        <v>11810.432416087089</v>
      </c>
      <c r="U362" s="1">
        <f t="shared" si="337"/>
        <v>177.22543352601156</v>
      </c>
      <c r="V362" s="1">
        <f t="shared" si="338"/>
        <v>11555.734712503803</v>
      </c>
      <c r="W362" s="4">
        <f t="shared" si="339"/>
        <v>13.927116618915383</v>
      </c>
    </row>
    <row r="363" spans="1:23" x14ac:dyDescent="0.25">
      <c r="A363" s="2">
        <v>44692</v>
      </c>
      <c r="B363" s="1">
        <v>795</v>
      </c>
      <c r="C363" s="1">
        <f t="shared" si="315"/>
        <v>1952888</v>
      </c>
      <c r="D363" s="1">
        <v>33</v>
      </c>
      <c r="E363" s="1">
        <f t="shared" si="328"/>
        <v>7</v>
      </c>
      <c r="F363" s="1">
        <f t="shared" si="329"/>
        <v>1.2692307692307692</v>
      </c>
      <c r="G363" s="1">
        <f t="shared" si="330"/>
        <v>1.000016898336026</v>
      </c>
      <c r="H363" s="1">
        <f t="shared" si="276"/>
        <v>29127</v>
      </c>
      <c r="I363" s="1">
        <v>0</v>
      </c>
      <c r="J363" s="4">
        <f t="shared" si="331"/>
        <v>1.4914833825595732</v>
      </c>
      <c r="K363" s="1">
        <f t="shared" si="277"/>
        <v>1899434</v>
      </c>
      <c r="L363" s="1">
        <v>249</v>
      </c>
      <c r="M363" s="1">
        <f t="shared" si="332"/>
        <v>97.262823060001395</v>
      </c>
      <c r="N363" s="1">
        <f t="shared" si="333"/>
        <v>24327</v>
      </c>
      <c r="O363" s="1">
        <f t="shared" si="334"/>
        <v>0.99119911991199117</v>
      </c>
      <c r="P363" s="1">
        <f t="shared" si="278"/>
        <v>14028144</v>
      </c>
      <c r="Q363" s="1">
        <v>6182</v>
      </c>
      <c r="R363" s="1" t="s">
        <v>22</v>
      </c>
      <c r="S363" s="1">
        <f t="shared" si="335"/>
        <v>84839.092833383736</v>
      </c>
      <c r="T363" s="1">
        <f t="shared" si="336"/>
        <v>11810.631992742667</v>
      </c>
      <c r="U363" s="1">
        <f t="shared" si="337"/>
        <v>177.22543352601156</v>
      </c>
      <c r="V363" s="1">
        <f t="shared" si="338"/>
        <v>11557.249771828416</v>
      </c>
      <c r="W363" s="4">
        <f t="shared" si="339"/>
        <v>13.921214381603153</v>
      </c>
    </row>
    <row r="364" spans="1:23" x14ac:dyDescent="0.25">
      <c r="A364" s="2">
        <v>44693</v>
      </c>
      <c r="B364" s="1">
        <v>796</v>
      </c>
      <c r="C364" s="1">
        <f t="shared" si="315"/>
        <v>1952939</v>
      </c>
      <c r="D364" s="1">
        <v>51</v>
      </c>
      <c r="E364" s="1">
        <f t="shared" si="328"/>
        <v>18</v>
      </c>
      <c r="F364" s="1">
        <f t="shared" si="329"/>
        <v>1.5454545454545454</v>
      </c>
      <c r="G364" s="1">
        <f t="shared" si="330"/>
        <v>1.0000261151689191</v>
      </c>
      <c r="H364" s="1">
        <f t="shared" si="276"/>
        <v>29127</v>
      </c>
      <c r="I364" s="1">
        <v>0</v>
      </c>
      <c r="J364" s="4">
        <f t="shared" si="331"/>
        <v>1.491444433236266</v>
      </c>
      <c r="K364" s="1">
        <f t="shared" si="277"/>
        <v>1899725</v>
      </c>
      <c r="L364" s="1">
        <v>291</v>
      </c>
      <c r="M364" s="1">
        <f t="shared" si="332"/>
        <v>97.275183710295096</v>
      </c>
      <c r="N364" s="1">
        <f t="shared" si="333"/>
        <v>24087</v>
      </c>
      <c r="O364" s="1">
        <f t="shared" si="334"/>
        <v>0.99013441854729312</v>
      </c>
      <c r="P364" s="1">
        <f t="shared" si="278"/>
        <v>14033880</v>
      </c>
      <c r="Q364" s="1">
        <v>5736</v>
      </c>
      <c r="R364" s="1" t="s">
        <v>22</v>
      </c>
      <c r="S364" s="1">
        <f t="shared" si="335"/>
        <v>84873.782884789849</v>
      </c>
      <c r="T364" s="1">
        <f t="shared" si="336"/>
        <v>11810.940429392198</v>
      </c>
      <c r="U364" s="1">
        <f t="shared" si="337"/>
        <v>177.22543352601156</v>
      </c>
      <c r="V364" s="1">
        <f t="shared" si="338"/>
        <v>11559.020383328263</v>
      </c>
      <c r="W364" s="4">
        <f t="shared" si="339"/>
        <v>13.915887837148386</v>
      </c>
    </row>
    <row r="365" spans="1:23" x14ac:dyDescent="0.25">
      <c r="A365" s="2">
        <v>44694</v>
      </c>
      <c r="B365" s="1">
        <v>797</v>
      </c>
      <c r="C365" s="1">
        <f t="shared" si="315"/>
        <v>1952957</v>
      </c>
      <c r="D365" s="1">
        <v>18</v>
      </c>
      <c r="E365" s="1">
        <f t="shared" si="328"/>
        <v>-33</v>
      </c>
      <c r="F365" s="1">
        <f t="shared" si="329"/>
        <v>0.35294117647058826</v>
      </c>
      <c r="G365" s="1">
        <f t="shared" si="330"/>
        <v>1.0000092168777417</v>
      </c>
      <c r="H365" s="1">
        <f t="shared" si="276"/>
        <v>29127</v>
      </c>
      <c r="I365" s="1">
        <v>0</v>
      </c>
      <c r="J365" s="4">
        <f t="shared" si="331"/>
        <v>1.4914306869019645</v>
      </c>
      <c r="K365" s="1">
        <f t="shared" si="277"/>
        <v>1899752</v>
      </c>
      <c r="L365" s="1">
        <v>27</v>
      </c>
      <c r="M365" s="1">
        <f t="shared" si="332"/>
        <v>97.275669664001825</v>
      </c>
      <c r="N365" s="1">
        <f t="shared" si="333"/>
        <v>24078</v>
      </c>
      <c r="O365" s="1">
        <f t="shared" si="334"/>
        <v>0.99962635446506409</v>
      </c>
      <c r="P365" s="1">
        <f t="shared" si="278"/>
        <v>14037884</v>
      </c>
      <c r="Q365" s="1">
        <v>4004</v>
      </c>
      <c r="R365" s="1" t="s">
        <v>22</v>
      </c>
      <c r="S365" s="1">
        <f t="shared" si="335"/>
        <v>84897.998185666773</v>
      </c>
      <c r="T365" s="1">
        <f t="shared" si="336"/>
        <v>11811.04928938615</v>
      </c>
      <c r="U365" s="1">
        <f t="shared" si="337"/>
        <v>177.22543352601156</v>
      </c>
      <c r="V365" s="1">
        <f t="shared" si="338"/>
        <v>11559.184666869487</v>
      </c>
      <c r="W365" s="4">
        <f t="shared" si="339"/>
        <v>13.912046858344176</v>
      </c>
    </row>
    <row r="366" spans="1:23" x14ac:dyDescent="0.25">
      <c r="A366" s="2">
        <v>44695</v>
      </c>
      <c r="B366" s="1">
        <v>798</v>
      </c>
      <c r="C366" s="1">
        <f t="shared" si="315"/>
        <v>1952979</v>
      </c>
      <c r="D366" s="1">
        <v>22</v>
      </c>
      <c r="E366" s="1">
        <f t="shared" si="328"/>
        <v>4</v>
      </c>
      <c r="F366" s="1">
        <f t="shared" si="329"/>
        <v>1.2222222222222223</v>
      </c>
      <c r="G366" s="1">
        <f t="shared" si="330"/>
        <v>1.0000112649689676</v>
      </c>
      <c r="H366" s="1">
        <f t="shared" si="276"/>
        <v>29127</v>
      </c>
      <c r="I366" s="1">
        <v>0</v>
      </c>
      <c r="J366" s="4">
        <f t="shared" si="331"/>
        <v>1.491413886170819</v>
      </c>
      <c r="K366" s="1">
        <f t="shared" si="277"/>
        <v>1900272</v>
      </c>
      <c r="L366" s="1">
        <v>520</v>
      </c>
      <c r="M366" s="1">
        <f t="shared" si="332"/>
        <v>97.301199859291884</v>
      </c>
      <c r="N366" s="1">
        <f t="shared" si="333"/>
        <v>23580</v>
      </c>
      <c r="O366" s="1">
        <f t="shared" si="334"/>
        <v>0.97931721903812607</v>
      </c>
      <c r="P366" s="1">
        <f t="shared" si="278"/>
        <v>14041849</v>
      </c>
      <c r="Q366" s="1">
        <v>3965</v>
      </c>
      <c r="R366" s="1" t="s">
        <v>22</v>
      </c>
      <c r="S366" s="1">
        <f t="shared" si="335"/>
        <v>84921.977623223473</v>
      </c>
      <c r="T366" s="1">
        <f t="shared" si="336"/>
        <v>11811.18234048987</v>
      </c>
      <c r="U366" s="1">
        <f t="shared" si="337"/>
        <v>177.22543352601156</v>
      </c>
      <c r="V366" s="1">
        <f t="shared" si="338"/>
        <v>11562.348646181928</v>
      </c>
      <c r="W366" s="4">
        <f t="shared" si="339"/>
        <v>13.908275185126973</v>
      </c>
    </row>
    <row r="367" spans="1:23" x14ac:dyDescent="0.25">
      <c r="A367" s="2">
        <v>44696</v>
      </c>
      <c r="B367" s="1">
        <v>799</v>
      </c>
      <c r="C367" s="1">
        <f t="shared" si="315"/>
        <v>1953012</v>
      </c>
      <c r="D367" s="1">
        <v>33</v>
      </c>
      <c r="E367" s="1">
        <f t="shared" si="328"/>
        <v>11</v>
      </c>
      <c r="F367" s="1">
        <f t="shared" si="329"/>
        <v>1.5</v>
      </c>
      <c r="G367" s="1">
        <f t="shared" si="330"/>
        <v>1.0000168972631043</v>
      </c>
      <c r="H367" s="1">
        <f t="shared" si="276"/>
        <v>29127</v>
      </c>
      <c r="I367" s="1">
        <v>0</v>
      </c>
      <c r="J367" s="4">
        <f t="shared" si="331"/>
        <v>1.4913886857838046</v>
      </c>
      <c r="K367" s="1">
        <f t="shared" si="277"/>
        <v>1900541</v>
      </c>
      <c r="L367" s="1">
        <v>269</v>
      </c>
      <c r="M367" s="1">
        <f t="shared" si="332"/>
        <v>97.313329359983442</v>
      </c>
      <c r="N367" s="1">
        <f t="shared" si="333"/>
        <v>23344</v>
      </c>
      <c r="O367" s="1">
        <f t="shared" si="334"/>
        <v>0.98999151823579301</v>
      </c>
      <c r="P367" s="1">
        <f t="shared" si="278"/>
        <v>14045667</v>
      </c>
      <c r="Q367" s="1">
        <v>3818</v>
      </c>
      <c r="R367" s="1" t="s">
        <v>22</v>
      </c>
      <c r="S367" s="1">
        <f t="shared" si="335"/>
        <v>84945.068037496225</v>
      </c>
      <c r="T367" s="1">
        <f t="shared" si="336"/>
        <v>11811.381917145449</v>
      </c>
      <c r="U367" s="1">
        <f t="shared" si="337"/>
        <v>177.22543352601156</v>
      </c>
      <c r="V367" s="1">
        <f t="shared" si="338"/>
        <v>11563.985397018558</v>
      </c>
      <c r="W367" s="4">
        <f t="shared" si="339"/>
        <v>13.904729479917188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 Navid</cp:lastModifiedBy>
  <dcterms:created xsi:type="dcterms:W3CDTF">2020-04-08T21:21:46Z</dcterms:created>
  <dcterms:modified xsi:type="dcterms:W3CDTF">2022-05-22T10:51:42Z</dcterms:modified>
</cp:coreProperties>
</file>