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Inputs &amp; Sources" sheetId="2" state="visible" r:id="rId2"/>
    <sheet name="Per-Order (credit)" sheetId="3" state="visible" r:id="rId3"/>
    <sheet name="Annual Scenarios" sheetId="4" state="visible" r:id="rId4"/>
    <sheet name="Market Resear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&quot;x&quot;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b val="1"/>
      <color rgb="001F3864"/>
      <sz val="13"/>
    </font>
    <font>
      <name val="Arial"/>
      <i val="1"/>
      <color rgb="00404040"/>
      <sz val="9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404040"/>
      <sz val="9"/>
    </font>
    <font>
      <name val="Arial"/>
      <color rgb="00404040"/>
      <sz val="8"/>
    </font>
    <font>
      <name val="Arial"/>
      <b val="1"/>
      <color rgb="001F3864"/>
      <sz val="1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4" fillId="4" borderId="1" pivotButton="0" quotePrefix="0" xfId="0"/>
    <xf numFmtId="165" fontId="0" fillId="4" borderId="1" applyAlignment="1" pivotButton="0" quotePrefix="0" xfId="0">
      <alignment horizontal="center"/>
    </xf>
    <xf numFmtId="0" fontId="4" fillId="5" borderId="1" pivotButton="0" quotePrefix="0" xfId="0"/>
    <xf numFmtId="165" fontId="0" fillId="5" borderId="1" applyAlignment="1" pivotButton="0" quotePrefix="0" xfId="0">
      <alignment horizontal="center"/>
    </xf>
    <xf numFmtId="0" fontId="4" fillId="6" borderId="1" pivotButton="0" quotePrefix="0" xfId="0"/>
    <xf numFmtId="165" fontId="0" fillId="6" borderId="1" applyAlignment="1" pivotButton="0" quotePrefix="0" xfId="0">
      <alignment horizontal="center"/>
    </xf>
    <xf numFmtId="0" fontId="9" fillId="0" borderId="0" pivotButton="0" quotePrefix="0" xfId="0"/>
    <xf numFmtId="165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10" fillId="5" borderId="1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0" fillId="0" borderId="0" pivotButton="0" quotePrefix="0" xfId="0"/>
    <xf numFmtId="164" fontId="10" fillId="7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Relationship Type="http://schemas.openxmlformats.org/officeDocument/2006/relationships/image" Target="/xl/media/image8.png" Id="rId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Relationship Type="http://schemas.openxmlformats.org/officeDocument/2006/relationships/image" Target="/xl/media/image14.png" Id="rId6" /><Relationship Type="http://schemas.openxmlformats.org/officeDocument/2006/relationships/image" Target="/xl/media/image15.png" Id="rId7" /><Relationship Type="http://schemas.openxmlformats.org/officeDocument/2006/relationships/image" Target="/xl/media/image16.png" Id="rId8" /><Relationship Type="http://schemas.openxmlformats.org/officeDocument/2006/relationships/image" Target="/xl/media/image17.png" Id="rId9" /><Relationship Type="http://schemas.openxmlformats.org/officeDocument/2006/relationships/image" Target="/xl/media/image18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4725650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17316450" cy="809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15611475" cy="781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15525750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14725650" cy="781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14725650" cy="781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14725650" cy="781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4</row>
      <rowOff>0</rowOff>
    </from>
    <ext cx="14725650" cy="781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17316450" cy="809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5611475" cy="781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316450" cy="809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5611475" cy="781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316450" cy="809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5611475" cy="781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316450" cy="809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5611475" cy="781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316450" cy="8096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15611475" cy="781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sheetData>
    <row r="2">
      <c r="B2" s="33" t="inlineStr">
        <is>
          <t>PVA Second Source — Cost Charts</t>
        </is>
      </c>
    </row>
    <row r="3">
      <c r="B3" s="2" t="inlineStr">
        <is>
          <t>Every bar is labeled. See data tabs for the underlying numbers and the Market Research tab for sources.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54" customWidth="1" min="4" max="4"/>
  </cols>
  <sheetData>
    <row r="2">
      <c r="B2" s="1" t="inlineStr">
        <is>
          <t>PVA Cost Scenarios — Inputs &amp; Sources</t>
        </is>
      </c>
    </row>
    <row r="3">
      <c r="B3" s="2" t="inlineStr">
        <is>
          <t>Real quotes + sourced market estimate. Values feed the Per-Order and Annual tabs (numbers are snapshotted so charts render).</t>
        </is>
      </c>
    </row>
    <row r="5">
      <c r="B5" s="3" t="inlineStr">
        <is>
          <t>REAL</t>
        </is>
      </c>
      <c r="C5" s="4" t="n"/>
      <c r="D5" s="4" t="n"/>
    </row>
    <row r="6">
      <c r="B6" s="5" t="inlineStr">
        <is>
          <t>Drum net weight (lb)</t>
        </is>
      </c>
      <c r="C6" s="6" t="n">
        <v>450</v>
      </c>
      <c r="D6" s="7" t="inlineStr">
        <is>
          <t>Confirmed. SNP '1/450 lb drum'.</t>
        </is>
      </c>
    </row>
    <row r="7">
      <c r="B7" s="5" t="inlineStr">
        <is>
          <t>SNP $/lb delivered all-in</t>
        </is>
      </c>
      <c r="C7" s="8" t="n">
        <v>0.75</v>
      </c>
      <c r="D7" s="7" t="inlineStr">
        <is>
          <t>Real quote — SNP Est 012726-1.</t>
        </is>
      </c>
    </row>
    <row r="8">
      <c r="B8" s="5" t="inlineStr">
        <is>
          <t>CJB toll $/lb (midpoint of 8.00-8.50)</t>
        </is>
      </c>
      <c r="C8" s="8" t="n">
        <v>8.25</v>
      </c>
      <c r="D8" s="7" t="inlineStr">
        <is>
          <t>Real quote, excl materials — CJB 'RE: mix test'.</t>
        </is>
      </c>
    </row>
    <row r="9">
      <c r="B9" s="5" t="inlineStr">
        <is>
          <t>CJB qualification fee</t>
        </is>
      </c>
      <c r="C9" s="9" t="n">
        <v>4900</v>
      </c>
      <c r="D9" s="7" t="inlineStr">
        <is>
          <t>Applies win/lose.</t>
        </is>
      </c>
    </row>
    <row r="10">
      <c r="B10" s="5" t="inlineStr">
        <is>
          <t>CJB credit per batch x first 7</t>
        </is>
      </c>
      <c r="C10" s="9" t="n">
        <v>700</v>
      </c>
      <c r="D10" s="7" t="inlineStr">
        <is>
          <t>Only if trial succeeds + 1-yr deal.</t>
        </is>
      </c>
    </row>
    <row r="11">
      <c r="B11" s="5" t="inlineStr">
        <is>
          <t>Demand (lb/wk)</t>
        </is>
      </c>
      <c r="C11" s="6" t="n">
        <v>1300</v>
      </c>
      <c r="D11" s="7" t="inlineStr">
        <is>
          <t>Confirmed 2026-06-26.</t>
        </is>
      </c>
    </row>
    <row r="12">
      <c r="B12" s="3" t="inlineStr">
        <is>
          <t>MATERIALS/FREIGHT (we supply)</t>
        </is>
      </c>
      <c r="C12" s="4" t="n"/>
      <c r="D12" s="4" t="n"/>
    </row>
    <row r="13">
      <c r="B13" s="5" t="inlineStr">
        <is>
          <t>PVA resin commodity $/lb</t>
        </is>
      </c>
      <c r="C13" s="8" t="n">
        <v>1.52</v>
      </c>
      <c r="D13" s="7" t="inlineStr">
        <is>
          <t>ChemAnalyst/IMARC, N.America ~$1.26-1.41/lb.</t>
        </is>
      </c>
    </row>
    <row r="14">
      <c r="B14" s="5" t="inlineStr">
        <is>
          <t>Solids %</t>
        </is>
      </c>
      <c r="C14" s="6" t="n">
        <v>0.11</v>
      </c>
      <c r="D14" s="7" t="inlineStr">
        <is>
          <t>Spec 10-12%.</t>
        </is>
      </c>
    </row>
    <row r="15">
      <c r="B15" s="5" t="inlineStr">
        <is>
          <t>Materials $/drum (PVA floor)</t>
        </is>
      </c>
      <c r="C15" s="9" t="n">
        <v>75</v>
      </c>
      <c r="D15" s="7">
        <f> resin x solids x 450. Excl minor NaCl/pigment.</f>
        <v/>
      </c>
    </row>
    <row r="16">
      <c r="B16" s="5" t="inlineStr">
        <is>
          <t>Freight $/drum</t>
        </is>
      </c>
      <c r="C16" s="9" t="n">
        <v>0</v>
      </c>
      <c r="D16" s="7" t="inlineStr">
        <is>
          <t>Unquantified — add when CJB confirms.</t>
        </is>
      </c>
    </row>
    <row r="17">
      <c r="B17" s="3" t="inlineStr">
        <is>
          <t>MARKET (deep research)</t>
        </is>
      </c>
      <c r="C17" s="4" t="n"/>
      <c r="D17" s="4" t="n"/>
    </row>
    <row r="18">
      <c r="B18" s="5" t="inlineStr">
        <is>
          <t>Market $/lb — LOW</t>
        </is>
      </c>
      <c r="C18" s="8" t="n">
        <v>0.85</v>
      </c>
      <c r="D18" s="7" t="inlineStr">
        <is>
          <t>Triangulated: resin floor (ChemAnalyst) + $40/hr loaded labor bottom-up + retail ceiling ~$2.03/lb (US Composites). Base ~$1.40/lb.</t>
        </is>
      </c>
    </row>
    <row r="19">
      <c r="B19" s="5" t="inlineStr">
        <is>
          <t>Market $/lb — BASE</t>
        </is>
      </c>
      <c r="C19" s="8" t="n">
        <v>1.4</v>
      </c>
      <c r="D19" s="7" t="inlineStr">
        <is>
          <t>Triangulated: resin floor (ChemAnalyst) + $40/hr loaded labor bottom-up + retail ceiling ~$2.03/lb (US Composites). Base ~$1.40/lb.</t>
        </is>
      </c>
    </row>
    <row r="20">
      <c r="B20" s="5" t="inlineStr">
        <is>
          <t>Market $/lb — HIGH</t>
        </is>
      </c>
      <c r="C20" s="8" t="n">
        <v>2.55</v>
      </c>
      <c r="D20" s="7" t="inlineStr">
        <is>
          <t>Triangulated: resin floor (ChemAnalyst) + $40/hr loaded labor bottom-up + retail ceiling ~$2.03/lb (US Composites). Base ~$1.40/lb.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0" t="inlineStr">
        <is>
          <t>CJB — Cost per Order, and what the $700 credit does</t>
        </is>
      </c>
    </row>
    <row r="3">
      <c r="B3" s="2" t="inlineStr">
        <is>
          <t>CJB landed per drum ≈ $3,788 (toll $3,712 + materials $75 + freight $0). Credit = $700 off each of the first 7 orders. SNP, for scale, is $338/order.</t>
        </is>
      </c>
    </row>
    <row r="5">
      <c r="B5" s="11" t="inlineStr">
        <is>
          <t>Order #</t>
        </is>
      </c>
      <c r="C5" s="11" t="inlineStr">
        <is>
          <t>CJB WITHOUT credit</t>
        </is>
      </c>
      <c r="D5" s="11" t="inlineStr">
        <is>
          <t>CJB WITH credit</t>
        </is>
      </c>
      <c r="E5" s="11" t="inlineStr">
        <is>
          <t>Cumulative credit</t>
        </is>
      </c>
    </row>
    <row r="6">
      <c r="B6" s="12" t="n">
        <v>1</v>
      </c>
      <c r="C6" s="13" t="n">
        <v>3788</v>
      </c>
      <c r="D6" s="13" t="n">
        <v>3088</v>
      </c>
      <c r="E6" s="13" t="n">
        <v>700</v>
      </c>
    </row>
    <row r="7">
      <c r="B7" s="12" t="n">
        <v>2</v>
      </c>
      <c r="C7" s="13" t="n">
        <v>3788</v>
      </c>
      <c r="D7" s="13" t="n">
        <v>3088</v>
      </c>
      <c r="E7" s="13" t="n">
        <v>1400</v>
      </c>
    </row>
    <row r="8">
      <c r="B8" s="12" t="n">
        <v>3</v>
      </c>
      <c r="C8" s="13" t="n">
        <v>3788</v>
      </c>
      <c r="D8" s="13" t="n">
        <v>3088</v>
      </c>
      <c r="E8" s="13" t="n">
        <v>2100</v>
      </c>
    </row>
    <row r="9">
      <c r="B9" s="12" t="n">
        <v>4</v>
      </c>
      <c r="C9" s="13" t="n">
        <v>3788</v>
      </c>
      <c r="D9" s="13" t="n">
        <v>3088</v>
      </c>
      <c r="E9" s="13" t="n">
        <v>2800</v>
      </c>
    </row>
    <row r="10">
      <c r="B10" s="12" t="n">
        <v>5</v>
      </c>
      <c r="C10" s="13" t="n">
        <v>3788</v>
      </c>
      <c r="D10" s="13" t="n">
        <v>3088</v>
      </c>
      <c r="E10" s="13" t="n">
        <v>3500</v>
      </c>
    </row>
    <row r="11">
      <c r="B11" s="12" t="n">
        <v>6</v>
      </c>
      <c r="C11" s="13" t="n">
        <v>3788</v>
      </c>
      <c r="D11" s="13" t="n">
        <v>3088</v>
      </c>
      <c r="E11" s="13" t="n">
        <v>4200</v>
      </c>
    </row>
    <row r="12">
      <c r="B12" s="12" t="n">
        <v>7</v>
      </c>
      <c r="C12" s="13" t="n">
        <v>3788</v>
      </c>
      <c r="D12" s="13" t="n">
        <v>3088</v>
      </c>
      <c r="E12" s="13" t="n">
        <v>4900</v>
      </c>
    </row>
    <row r="13">
      <c r="B13" s="12" t="n">
        <v>8</v>
      </c>
      <c r="C13" s="13" t="n">
        <v>3788</v>
      </c>
      <c r="D13" s="13" t="n">
        <v>3788</v>
      </c>
      <c r="E13" s="13" t="n">
        <v>4900</v>
      </c>
    </row>
    <row r="14">
      <c r="B14" s="12" t="n">
        <v>9</v>
      </c>
      <c r="C14" s="13" t="n">
        <v>3788</v>
      </c>
      <c r="D14" s="13" t="n">
        <v>3788</v>
      </c>
      <c r="E14" s="13" t="n">
        <v>4900</v>
      </c>
    </row>
    <row r="15">
      <c r="B15" s="12" t="n">
        <v>10</v>
      </c>
      <c r="C15" s="13" t="n">
        <v>3788</v>
      </c>
      <c r="D15" s="13" t="n">
        <v>3788</v>
      </c>
      <c r="E15" s="13" t="n">
        <v>4900</v>
      </c>
    </row>
    <row r="18">
      <c r="B18" s="14" t="inlineStr">
        <is>
          <t>The credit returns the full $4,900 qualification fee over the first 7 orders, then stops.</t>
        </is>
      </c>
    </row>
    <row r="19">
      <c r="B19" s="14" t="inlineStr">
        <is>
          <t>After order 7, every CJB order is at full price. The credit refunds the qual; it is not an ongoing discount.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</cols>
  <sheetData>
    <row r="2">
      <c r="B2" s="10" t="inlineStr">
        <is>
          <t>Total Annual Account Cost — by supplier, split, and year</t>
        </is>
      </c>
    </row>
    <row r="3">
      <c r="B3" s="2" t="inlineStr">
        <is>
          <t>Whole-account cost (2nd source + retained SNP). Total demand ≈ 150 drums/yr. 35% split ≈ 1 drum/week. CJB Year-1 reflects the one-time $4,900 credit; Year-2+ does not.</t>
        </is>
      </c>
    </row>
    <row r="5">
      <c r="B5" s="15" t="inlineStr">
        <is>
          <t>Scenario</t>
        </is>
      </c>
      <c r="C5" s="15" t="inlineStr">
        <is>
          <t>Annual $</t>
        </is>
      </c>
    </row>
    <row r="6">
      <c r="B6" s="16" t="inlineStr">
        <is>
          <t>All-SNP baseline</t>
        </is>
      </c>
      <c r="C6" s="17" t="n">
        <v>50700</v>
      </c>
    </row>
    <row r="7">
      <c r="B7" s="18" t="inlineStr">
        <is>
          <t>Market @25%</t>
        </is>
      </c>
      <c r="C7" s="19" t="n">
        <v>61685</v>
      </c>
    </row>
    <row r="8">
      <c r="B8" s="18" t="inlineStr">
        <is>
          <t>Market @35%</t>
        </is>
      </c>
      <c r="C8" s="19" t="n">
        <v>66079</v>
      </c>
    </row>
    <row r="9">
      <c r="B9" s="20" t="inlineStr">
        <is>
          <t>CJB @25% — Yr 1 (credit)</t>
        </is>
      </c>
      <c r="C9" s="21" t="n">
        <v>175367</v>
      </c>
    </row>
    <row r="10">
      <c r="B10" s="20" t="inlineStr">
        <is>
          <t>CJB @25% — Yr 2+</t>
        </is>
      </c>
      <c r="C10" s="21" t="n">
        <v>180267</v>
      </c>
    </row>
    <row r="11">
      <c r="B11" s="20" t="inlineStr">
        <is>
          <t>CJB @35% — Yr 1 (credit)</t>
        </is>
      </c>
      <c r="C11" s="21" t="n">
        <v>227193</v>
      </c>
    </row>
    <row r="12">
      <c r="B12" s="20" t="inlineStr">
        <is>
          <t>CJB @35% — Yr 2+</t>
        </is>
      </c>
      <c r="C12" s="21" t="n">
        <v>232093</v>
      </c>
    </row>
    <row r="16">
      <c r="B16" s="22" t="inlineStr">
        <is>
          <t>Realistic options only (CJB excluded — it is ~10x and dwarfs the scale)</t>
        </is>
      </c>
    </row>
    <row r="17">
      <c r="B17" s="3" t="inlineStr">
        <is>
          <t>Scenario</t>
        </is>
      </c>
      <c r="C17" s="3" t="inlineStr">
        <is>
          <t>Annual $</t>
        </is>
      </c>
    </row>
    <row r="18">
      <c r="B18" s="5" t="inlineStr">
        <is>
          <t>All-SNP baseline</t>
        </is>
      </c>
      <c r="C18" s="23" t="n">
        <v>50700</v>
      </c>
    </row>
    <row r="19">
      <c r="B19" s="5" t="inlineStr">
        <is>
          <t>Market @25%</t>
        </is>
      </c>
      <c r="C19" s="23" t="n">
        <v>61685</v>
      </c>
    </row>
    <row r="20">
      <c r="B20" s="5" t="inlineStr">
        <is>
          <t>Market @35%</t>
        </is>
      </c>
      <c r="C20" s="23" t="n">
        <v>66079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40" customWidth="1" min="6" max="6"/>
  </cols>
  <sheetData>
    <row r="2">
      <c r="B2" s="10" t="inlineStr">
        <is>
          <t>Market Cost — deep research (all-in $/lb finished, delivered)</t>
        </is>
      </c>
    </row>
    <row r="3">
      <c r="B3" s="2" t="inlineStr">
        <is>
          <t>Triangulated from cited sources. No public toll rate exists; the per-batch conversion fee is the key unknown and needs real quotes.</t>
        </is>
      </c>
    </row>
    <row r="5">
      <c r="B5" s="3" t="inlineStr">
        <is>
          <t>MARKET RANGE ($/lb finished, delivered)</t>
        </is>
      </c>
      <c r="C5" s="4" t="n"/>
      <c r="D5" s="4" t="n"/>
      <c r="E5" s="4" t="n"/>
    </row>
    <row r="6">
      <c r="C6" s="24" t="inlineStr">
        <is>
          <t>LOW</t>
        </is>
      </c>
      <c r="D6" s="24" t="inlineStr">
        <is>
          <t>BASE</t>
        </is>
      </c>
      <c r="E6" s="24" t="inlineStr">
        <is>
          <t>HIGH</t>
        </is>
      </c>
    </row>
    <row r="7">
      <c r="B7" s="5" t="inlineStr">
        <is>
          <t>all-in $/lb finished</t>
        </is>
      </c>
      <c r="C7" s="25" t="n">
        <v>0.85</v>
      </c>
      <c r="D7" s="25" t="n">
        <v>1.4</v>
      </c>
      <c r="E7" s="25" t="n">
        <v>2.55</v>
      </c>
    </row>
    <row r="8">
      <c r="B8" s="2" t="inlineStr">
        <is>
          <t xml:space="preserve">  = per 450-lb drum</t>
        </is>
      </c>
      <c r="C8" s="26" t="n">
        <v>382</v>
      </c>
      <c r="D8" s="26" t="n">
        <v>630</v>
      </c>
      <c r="E8" s="26" t="n">
        <v>1148</v>
      </c>
    </row>
    <row r="9">
      <c r="B9" s="2" t="inlineStr">
        <is>
          <t xml:space="preserve">  vs SNP $0.75/lb</t>
        </is>
      </c>
      <c r="C9" s="27" t="n">
        <v>1.133333333333333</v>
      </c>
      <c r="D9" s="27" t="n">
        <v>1.866666666666666</v>
      </c>
      <c r="E9" s="27" t="n">
        <v>3.4</v>
      </c>
    </row>
    <row r="11">
      <c r="B11" s="3" t="inlineStr">
        <is>
          <t>BOTTOM-UP BUILD (per lb finished)</t>
        </is>
      </c>
      <c r="C11" s="24" t="inlineStr">
        <is>
          <t>LOW</t>
        </is>
      </c>
      <c r="D11" s="24" t="inlineStr">
        <is>
          <t>BASE</t>
        </is>
      </c>
      <c r="E11" s="24" t="inlineStr">
        <is>
          <t>HIGH</t>
        </is>
      </c>
    </row>
    <row r="12">
      <c r="B12" s="5" t="inlineStr">
        <is>
          <t>Raw material (resin ~$1.52/lb x ~11%)</t>
        </is>
      </c>
      <c r="C12" s="28" t="n">
        <v>0.16</v>
      </c>
      <c r="D12" s="28" t="n">
        <v>0.18</v>
      </c>
      <c r="E12" s="28" t="n">
        <v>0.2</v>
      </c>
    </row>
    <row r="13">
      <c r="B13" s="5" t="inlineStr">
        <is>
          <t>Conversion (labor $40/hr + QC + margin)</t>
        </is>
      </c>
      <c r="C13" s="28" t="n">
        <v>0.47</v>
      </c>
      <c r="D13" s="28" t="n">
        <v>0.85</v>
      </c>
      <c r="E13" s="28" t="n">
        <v>1.8</v>
      </c>
    </row>
    <row r="14">
      <c r="B14" s="5" t="inlineStr">
        <is>
          <t>Freight (1-drum LTL, regional)</t>
        </is>
      </c>
      <c r="C14" s="28" t="n">
        <v>0.22</v>
      </c>
      <c r="D14" s="28" t="n">
        <v>0.37</v>
      </c>
      <c r="E14" s="28" t="n">
        <v>0.55</v>
      </c>
    </row>
    <row r="15">
      <c r="B15" s="29" t="inlineStr">
        <is>
          <t>ALL-IN $/lb</t>
        </is>
      </c>
      <c r="C15" s="30" t="n">
        <v>0.85</v>
      </c>
      <c r="D15" s="30" t="n">
        <v>1.4</v>
      </c>
      <c r="E15" s="30" t="n">
        <v>2.55</v>
      </c>
    </row>
    <row r="17">
      <c r="B17" s="31" t="inlineStr"/>
    </row>
    <row r="18">
      <c r="B18" s="22" t="inlineStr">
        <is>
          <t>ANCHORS (sourced):</t>
        </is>
      </c>
    </row>
    <row r="19">
      <c r="B19" s="32" t="inlineStr">
        <is>
          <t>- Retail ceiling: bulk PVA release solution ~$2.03/lb (US Composites, 20 gal) — a marked-up finished good; toll should sit below it.</t>
        </is>
      </c>
    </row>
    <row r="20">
      <c r="B20" s="32" t="inlineStr">
        <is>
          <t>- Resin floor: PVA ~$1.38-1.60/lb (ChemAnalyst/IMARC, N.America 2026) -&gt; material ~$0.16-0.20/lb of solution.</t>
        </is>
      </c>
    </row>
    <row r="21">
      <c r="B21" s="32" t="inlineStr">
        <is>
          <t>- Loaded contract-mfg labor ~$40/hr incl overhead; 25% margin; QC ~$30/test (cited).</t>
        </is>
      </c>
    </row>
    <row r="22">
      <c r="B22" s="32" t="inlineStr">
        <is>
          <t>- Density ~8.5 lb/gal -&gt; 55 gal ~ 460 lb (Kuraray SG ~1.27).</t>
        </is>
      </c>
    </row>
    <row r="23">
      <c r="B23" s="31" t="inlineStr"/>
    </row>
    <row r="24">
      <c r="B24" s="22" t="inlineStr">
        <is>
          <t>KEY CAVEAT:</t>
        </is>
      </c>
    </row>
    <row r="25">
      <c r="B25" s="32" t="inlineStr">
        <is>
          <t>- No public toll/per-batch rate exists. The per-batch conversion/minimum fee ($400-900/batch est.) is triangulation, NOT a citation.</t>
        </is>
      </c>
    </row>
    <row r="26">
      <c r="B26" s="32" t="inlineStr">
        <is>
          <t>- Energy is negligible (~$3-10/batch) and materials ~$0.20/lb — do not accept these as large line items.</t>
        </is>
      </c>
    </row>
    <row r="27">
      <c r="B27" s="32" t="inlineStr">
        <is>
          <t>- The single biggest $/lb lever is batch size/frequency: 2 drums/batch roughly halves fixed-cost-per-lb.</t>
        </is>
      </c>
    </row>
    <row r="28">
      <c r="B28" s="32" t="inlineStr">
        <is>
          <t>- Confidence: MODERATE. Pin it with 2-3 real quotes (APV / Piedmont / Columbus).</t>
        </is>
      </c>
    </row>
    <row r="29">
      <c r="B29" s="31" t="inlineStr"/>
    </row>
    <row r="30">
      <c r="B30" s="22" t="inlineStr">
        <is>
          <t>SOURCES:</t>
        </is>
      </c>
    </row>
    <row r="31">
      <c r="B31" s="32" t="inlineStr">
        <is>
          <t>- ChemAnalyst PVA pricing: chemanalyst.com/Pricing-data/polyvinyl-alcohol-1108</t>
        </is>
      </c>
    </row>
    <row r="32">
      <c r="B32" s="32" t="inlineStr">
        <is>
          <t>- IMARC PVA pricing: imarcgroup.com/polyvinyl-alcohol-pricing-report</t>
        </is>
      </c>
    </row>
    <row r="33">
      <c r="B33" s="32" t="inlineStr">
        <is>
          <t>- US Composites mold release (retail comp): uscomposites.com/moldrelease.html</t>
        </is>
      </c>
    </row>
    <row r="34">
      <c r="B34" s="32" t="inlineStr">
        <is>
          <t>- Fibre Glast #13 PVA release film: fibreglast.com/products/pva-release-film-13</t>
        </is>
      </c>
    </row>
    <row r="35">
      <c r="B35" s="32" t="inlineStr">
        <is>
          <t>- Contract-mfg cost-plus ($40/hr, 25% margin): blog.thedigisource.com/contract-manufacturing-cost-plus</t>
        </is>
      </c>
    </row>
    <row r="36">
      <c r="B36" s="32" t="inlineStr">
        <is>
          <t>- ITC toll blending cost factors (qualitative): itctollblenders.com/2025/11/what-are-the-main-toll-blending-cost-factors/</t>
        </is>
      </c>
    </row>
    <row r="37">
      <c r="B37" s="32" t="inlineStr">
        <is>
          <t>- Kuraray Poval physical properties (density): kuraray-poval.com (basic physical properties)</t>
        </is>
      </c>
    </row>
    <row r="38">
      <c r="B38" s="32" t="inlineStr">
        <is>
          <t>- Drum LTL freight: volunteerdrum.com/drum-and-tote-shipping-costs-explained/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2026-07-30T14:16:03Z</dcterms:created>
  <dcterms:modified xsi:type="dcterms:W3CDTF">2026-07-30T15:11:13Z</dcterms:modified>
</cp:coreProperties>
</file>