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nkoNikolic\Documents\Projects\NpCore\Application\src\_Reports\layouts\"/>
    </mc:Choice>
  </mc:AlternateContent>
  <xr:revisionPtr revIDLastSave="0" documentId="13_ncr:1_{63B2A2C1-0302-4933-A8FA-9066CD303641}" xr6:coauthVersionLast="47" xr6:coauthVersionMax="47" xr10:uidLastSave="{00000000-0000-0000-0000-000000000000}"/>
  <bookViews>
    <workbookView xWindow="-120" yWindow="-120" windowWidth="29040" windowHeight="15840" activeTab="2" xr2:uid="{00000000-000D-0000-FFFF-FFFF00000000}"/>
  </bookViews>
  <sheets>
    <sheet name="Duration by POS Unit" sheetId="3" r:id="rId1"/>
    <sheet name="Results by POS Unit" sheetId="4" r:id="rId2"/>
    <sheet name="Success-Fail Rate" sheetId="5" r:id="rId3"/>
    <sheet name="Data" sheetId="1" r:id="rId4"/>
  </sheets>
  <definedNames>
    <definedName name="Slicer_Register_No">#N/A</definedName>
    <definedName name="Slicer_Register_No1">#N/A</definedName>
  </definedNames>
  <calcPr calcId="191029" forceFullCalc="1"/>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M2" i="1" l="1"/>
  <c r="CL2" i="1"/>
  <c r="CK2" i="1"/>
  <c r="CF2" i="1"/>
  <c r="CC2" i="1"/>
  <c r="BT2" i="1"/>
  <c r="BS2" i="1"/>
  <c r="BR2" i="1"/>
  <c r="BQ2" i="1"/>
  <c r="BP2" i="1"/>
  <c r="BL2" i="1"/>
  <c r="BK2" i="1"/>
  <c r="BA2" i="1"/>
  <c r="AN2" i="1"/>
  <c r="AL2" i="1"/>
</calcChain>
</file>

<file path=xl/sharedStrings.xml><?xml version="1.0" encoding="utf-8"?>
<sst xmlns="http://schemas.openxmlformats.org/spreadsheetml/2006/main" count="164" uniqueCount="131">
  <si>
    <t>Entry_No</t>
  </si>
  <si>
    <t>Token_</t>
  </si>
  <si>
    <t>Integration_Type</t>
  </si>
  <si>
    <t>Pepper_Terminal_Code</t>
  </si>
  <si>
    <t>Pepper_Transaction_Type_Code</t>
  </si>
  <si>
    <t>Pepper_Trans_Subtype_Code</t>
  </si>
  <si>
    <t>Started_</t>
  </si>
  <si>
    <t>Finished_</t>
  </si>
  <si>
    <t>User_ID</t>
  </si>
  <si>
    <t>Integration_Version_Code</t>
  </si>
  <si>
    <t>Sales_Ticket_No</t>
  </si>
  <si>
    <t>Sales_ID</t>
  </si>
  <si>
    <t>Sales_Line_No</t>
  </si>
  <si>
    <t>Sales_Line_ID</t>
  </si>
  <si>
    <t>POS_Description</t>
  </si>
  <si>
    <t>Register_No</t>
  </si>
  <si>
    <t>POS_Payment_Type_Code</t>
  </si>
  <si>
    <t>Original_POS_Payment_Type_Code</t>
  </si>
  <si>
    <t>Result_Code</t>
  </si>
  <si>
    <t>Card_Type</t>
  </si>
  <si>
    <t>Card_Name</t>
  </si>
  <si>
    <t>Card_Issuer_ID</t>
  </si>
  <si>
    <t>Card_Application_ID</t>
  </si>
  <si>
    <t>Track_Presence_Input</t>
  </si>
  <si>
    <t>Card_Information_Input</t>
  </si>
  <si>
    <t>Card_Expiry_Date</t>
  </si>
  <si>
    <t>Reference_Number_Input</t>
  </si>
  <si>
    <t>Reference_Number_Output</t>
  </si>
  <si>
    <t>Acquirer_ID</t>
  </si>
  <si>
    <t>Reconciliation_ID</t>
  </si>
  <si>
    <t>Authorisation_Number</t>
  </si>
  <si>
    <t>Hardware_ID</t>
  </si>
  <si>
    <t>Transaction_Date</t>
  </si>
  <si>
    <t>Transaction_Time</t>
  </si>
  <si>
    <t>Payment_Instrument_Type</t>
  </si>
  <si>
    <t>Authentication_Method</t>
  </si>
  <si>
    <t>Signature_Type</t>
  </si>
  <si>
    <t>Financial_Impact</t>
  </si>
  <si>
    <t>Mode_</t>
  </si>
  <si>
    <t>Successful_</t>
  </si>
  <si>
    <t>Result_Description</t>
  </si>
  <si>
    <t>Bookkeeping_Period</t>
  </si>
  <si>
    <t>Result_Display_Text</t>
  </si>
  <si>
    <t>Amount_Input</t>
  </si>
  <si>
    <t>Amount_Output</t>
  </si>
  <si>
    <t>Result_Amount</t>
  </si>
  <si>
    <t>Currency_Code</t>
  </si>
  <si>
    <t>Cashback_Amount</t>
  </si>
  <si>
    <t>Fee_Amount</t>
  </si>
  <si>
    <t>Fee_Line_ID</t>
  </si>
  <si>
    <t>Tip_Amount</t>
  </si>
  <si>
    <t>Tip_Line_ID</t>
  </si>
  <si>
    <t>Offline_mode</t>
  </si>
  <si>
    <t>Client_Assembly_Version</t>
  </si>
  <si>
    <t>No_of_Reprints</t>
  </si>
  <si>
    <t>Receipt_1</t>
  </si>
  <si>
    <t>Receipt_2</t>
  </si>
  <si>
    <t>Logs_</t>
  </si>
  <si>
    <t>Processing_Type</t>
  </si>
  <si>
    <t>Processed_Entry_No</t>
  </si>
  <si>
    <t>NST_Error</t>
  </si>
  <si>
    <t>Client_Error</t>
  </si>
  <si>
    <t>Force_Closed</t>
  </si>
  <si>
    <t>Reversed_</t>
  </si>
  <si>
    <t>Reversed_by_Entry_No</t>
  </si>
  <si>
    <t>Number_of_Attempts</t>
  </si>
  <si>
    <t>Initiated_from_Entry_No</t>
  </si>
  <si>
    <t>External_Result_Known</t>
  </si>
  <si>
    <t>Auto_Voidable</t>
  </si>
  <si>
    <t>Manual_Voidable</t>
  </si>
  <si>
    <t>Recoverable_</t>
  </si>
  <si>
    <t>Recovered_</t>
  </si>
  <si>
    <t>Recovered_by_Entry_No</t>
  </si>
  <si>
    <t>Auxiliary_Operation_ID</t>
  </si>
  <si>
    <t>Auxiliary_Operation_Desc</t>
  </si>
  <si>
    <t>External_Transaction_ID</t>
  </si>
  <si>
    <t>External_Customer_ID</t>
  </si>
  <si>
    <t>External_Customer_ID_Provider</t>
  </si>
  <si>
    <t>External_Payment_Token</t>
  </si>
  <si>
    <t>Additional_Info</t>
  </si>
  <si>
    <t>DCC_Used</t>
  </si>
  <si>
    <t>DCC_Currency_Code</t>
  </si>
  <si>
    <t>DCC_Amount</t>
  </si>
  <si>
    <t>Self_Service</t>
  </si>
  <si>
    <t>Stored_Value_Account_Type</t>
  </si>
  <si>
    <t>Stored_Value_Provider</t>
  </si>
  <si>
    <t>Stored_Value_ID</t>
  </si>
  <si>
    <t>Internal_Customer_ID</t>
  </si>
  <si>
    <t>Result_Processed</t>
  </si>
  <si>
    <t>Matched_in_Reconciliation</t>
  </si>
  <si>
    <t>FF_Moved_to_POS_Entry</t>
  </si>
  <si>
    <t>Duration_</t>
  </si>
  <si>
    <t>7e8655d5-0c81-42a1-bf7f-d2afd11866ce</t>
  </si>
  <si>
    <t>NETS_BAXI_NET</t>
  </si>
  <si>
    <t/>
  </si>
  <si>
    <t>POS-01</t>
  </si>
  <si>
    <t>1.11.3.0</t>
  </si>
  <si>
    <t>1023643</t>
  </si>
  <si>
    <t>51db17fc-8cf4-ed11-8848-0022489eb6bb</t>
  </si>
  <si>
    <t>f7d57d0b-8df4-ed11-8848-0022489eb6bb</t>
  </si>
  <si>
    <t>Kort: 457143******9111</t>
  </si>
  <si>
    <t>01</t>
  </si>
  <si>
    <t>DAN</t>
  </si>
  <si>
    <t>T</t>
  </si>
  <si>
    <t>50</t>
  </si>
  <si>
    <t>A0000001214711</t>
  </si>
  <si>
    <t>Read From EFT</t>
  </si>
  <si>
    <t>198833103014</t>
  </si>
  <si>
    <t>553</t>
  </si>
  <si>
    <t>14495819</t>
  </si>
  <si>
    <t>PIN</t>
  </si>
  <si>
    <t xml:space="preserve"> </t>
  </si>
  <si>
    <t>Production</t>
  </si>
  <si>
    <t>(00)</t>
  </si>
  <si>
    <t>DKK</t>
  </si>
  <si>
    <t>00000000-0000-0000-0000-000000000000</t>
  </si>
  <si>
    <t>1.4.3.0</t>
  </si>
  <si>
    <t>Binary data (231 bytes)</t>
  </si>
  <si>
    <t>NULL</t>
  </si>
  <si>
    <t>Payment</t>
  </si>
  <si>
    <t>Row Labels</t>
  </si>
  <si>
    <t>Grand Total</t>
  </si>
  <si>
    <t>Average of Duration_</t>
  </si>
  <si>
    <t>Sum of Result_Amount</t>
  </si>
  <si>
    <t>CountOfFailedTransaction_</t>
  </si>
  <si>
    <t>No of Failed Transaction</t>
  </si>
  <si>
    <t>POS Unit</t>
  </si>
  <si>
    <t>CountOfSuccessfulTransaction_</t>
  </si>
  <si>
    <t>PercentageSuccess_</t>
  </si>
  <si>
    <t>No of Successful Transaction</t>
  </si>
  <si>
    <t>Percentage of Sucessful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</si>
</sst>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hh:mm:ss;@"/>
    <numFmt numFmtId="165" formatCode="hh:mm:ss.000"/>
  </numFmts>
  <fonts count="2" x14ac:knownFonts="1">
    <font>
      <sz val="11"/>
      <name val="Calibri"/>
      <family val="2"/>
      <scheme val="minor"/>
    </font>
    <font>
      <b/>
      <sz val="11"/>
      <name val="Calibri"/>
      <family val="2"/>
      <scheme val="min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49" fontId="0" fillId="0" borderId="0" xfId="0" applyNumberFormat="1"/>
    <xf numFmtId="164" fontId="0" fillId="0" borderId="0" xfId="0" applyNumberFormat="1"/>
    <xf numFmtId="14" fontId="0" fillId="0" borderId="0" xfId="0" applyNumberFormat="1"/>
    <xf numFmtId="165" fontId="0" fillId="0" borderId="0" xfId="0" applyNumberFormat="1"/>
    <xf numFmtId="4" fontId="0" fillId="0" borderId="0" xfId="0" applyNumberFormat="1"/>
    <xf numFmtId="0" fontId="0" fillId="0" borderId="0" xfId="0" pivotButton="1"/>
    <xf numFmtId="0" fontId="0" fillId="0" borderId="0" xfId="0" applyAlignment="1">
      <alignment horizontal="left"/>
    </xf>
    <xf numFmtId="49" fontId="1" fillId="2" borderId="0" xfId="0" applyNumberFormat="1" applyFont="1" applyFill="1"/>
    <xf numFmtId="10" fontId="0" fillId="0" borderId="0" xfId="0" applyNumberFormat="1"/>
  </cellXfs>
  <cellStyles count="1">
    <cellStyle name="Normal" xfId="0" builtinId="0"/>
  </cellStyles>
  <dxfs count="5">
    <dxf>
      <numFmt numFmtId="14" formatCode="0.00%"/>
    </dxf>
    <dxf>
      <numFmt numFmtId="14" formatCode="0.00%"/>
    </dxf>
    <dxf>
      <font>
        <b/>
        <i val="0"/>
        <strike val="0"/>
        <condense val="0"/>
        <extend val="0"/>
        <outline val="0"/>
        <shadow val="0"/>
        <u val="none"/>
        <vertAlign val="baseline"/>
        <sz val="11"/>
        <color auto="1"/>
        <name val="Calibri"/>
        <family val="2"/>
        <scheme val="minor"/>
      </font>
      <numFmt numFmtId="30" formatCode="@"/>
      <fill>
        <patternFill patternType="solid">
          <fgColor indexed="64"/>
          <bgColor rgb="FFC0C0C0"/>
        </patternFill>
      </fill>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[EFT Transaction Request.xlsx]Duration by POS Unit!PivotTable1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'Duration by POS Unit'!$B$3</c:f>
              <c:strCache>
                <c:ptCount val="1"/>
                <c:pt idx="0">
                  <c:v>Total</c:v>
                </c:pt>
              </c:strCache>
            </c:strRef>
          </c:tx>
          <c:spPr>
            <a:solidFill>
              <a:schemeClr val="accent1"/>
            </a:solidFill>
            <a:ln>
              <a:noFill/>
            </a:ln>
            <a:effectLst/>
          </c:spPr>
          <c:invertIfNegative val="0"/>
          <c:cat>
            <c:strRef>
              <c:f>'Duration by POS Unit'!$A$4:$A$5</c:f>
              <c:strCache>
                <c:ptCount val="1"/>
                <c:pt idx="0">
                  <c:v>01</c:v>
                </c:pt>
              </c:strCache>
            </c:strRef>
          </c:cat>
          <c:val>
            <c:numRef>
              <c:f>'Duration by POS Unit'!$B$4:$B$5</c:f>
              <c:numCache>
                <c:formatCode>General</c:formatCode>
                <c:ptCount val="1"/>
                <c:pt idx="0">
                  <c:v>6797</c:v>
                </c:pt>
              </c:numCache>
            </c:numRef>
          </c:val>
          <c:extLst>
            <c:ext xmlns:c16="http://schemas.microsoft.com/office/drawing/2014/chart" uri="{C3380CC4-5D6E-409C-BE32-E72D297353CC}">
              <c16:uniqueId val="{00000000-16D2-4A25-A23F-C8F2641D103A}"/>
            </c:ext>
          </c:extLst>
        </c:ser>
        <c:dLbls>
          <c:showLegendKey val="0"/>
          <c:showVal val="0"/>
          <c:showCatName val="0"/>
          <c:showSerName val="0"/>
          <c:showPercent val="0"/>
          <c:showBubbleSize val="0"/>
        </c:dLbls>
        <c:gapWidth val="219"/>
        <c:overlap val="-27"/>
        <c:axId val="301525727"/>
        <c:axId val="301528607"/>
      </c:barChart>
      <c:catAx>
        <c:axId val="30152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528607"/>
        <c:crosses val="autoZero"/>
        <c:auto val="1"/>
        <c:lblAlgn val="ctr"/>
        <c:lblOffset val="100"/>
        <c:noMultiLvlLbl val="0"/>
      </c:catAx>
      <c:valAx>
        <c:axId val="301528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52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[EFT Transaction Request.xlsx]Results by POS Unit!PivotTable1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'Results by POS Unit'!$B$3</c:f>
              <c:strCache>
                <c:ptCount val="1"/>
                <c:pt idx="0">
                  <c:v>Total</c:v>
                </c:pt>
              </c:strCache>
            </c:strRef>
          </c:tx>
          <c:spPr>
            <a:solidFill>
              <a:schemeClr val="accent1"/>
            </a:solidFill>
            <a:ln>
              <a:noFill/>
            </a:ln>
            <a:effectLst/>
          </c:spPr>
          <c:invertIfNegative val="0"/>
          <c:cat>
            <c:strRef>
              <c:f>'Results by POS Unit'!$A$4:$A$5</c:f>
              <c:strCache>
                <c:ptCount val="1"/>
                <c:pt idx="0">
                  <c:v>01</c:v>
                </c:pt>
              </c:strCache>
            </c:strRef>
          </c:cat>
          <c:val>
            <c:numRef>
              <c:f>'Results by POS Unit'!$B$4:$B$5</c:f>
              <c:numCache>
                <c:formatCode>General</c:formatCode>
                <c:ptCount val="1"/>
                <c:pt idx="0">
                  <c:v>1150</c:v>
                </c:pt>
              </c:numCache>
            </c:numRef>
          </c:val>
          <c:extLst>
            <c:ext xmlns:c16="http://schemas.microsoft.com/office/drawing/2014/chart" uri="{C3380CC4-5D6E-409C-BE32-E72D297353CC}">
              <c16:uniqueId val="{00000000-4D8E-4413-AD8E-47E1F361BE59}"/>
            </c:ext>
          </c:extLst>
        </c:ser>
        <c:dLbls>
          <c:showLegendKey val="0"/>
          <c:showVal val="0"/>
          <c:showCatName val="0"/>
          <c:showSerName val="0"/>
          <c:showPercent val="0"/>
          <c:showBubbleSize val="0"/>
        </c:dLbls>
        <c:gapWidth val="219"/>
        <c:overlap val="-27"/>
        <c:axId val="1094324463"/>
        <c:axId val="1094317263"/>
      </c:barChart>
      <c:catAx>
        <c:axId val="109432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317263"/>
        <c:crosses val="autoZero"/>
        <c:auto val="1"/>
        <c:lblAlgn val="ctr"/>
        <c:lblOffset val="100"/>
        <c:noMultiLvlLbl val="0"/>
      </c:catAx>
      <c:valAx>
        <c:axId val="1094317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324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[EFT Transaction Request.xlsx]Success-Fail Rate!PivotTable2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'Success-Fail Rate'!$B$3</c:f>
              <c:strCache>
                <c:ptCount val="1"/>
                <c:pt idx="0">
                  <c:v>No of Failed Transaction</c:v>
                </c:pt>
              </c:strCache>
            </c:strRef>
          </c:tx>
          <c:spPr>
            <a:solidFill>
              <a:schemeClr val="accent1"/>
            </a:solidFill>
            <a:ln>
              <a:noFill/>
            </a:ln>
            <a:effectLst/>
          </c:spPr>
          <c:invertIfNegative val="0"/>
          <c:cat>
            <c:strRef>
              <c:f>'Success-Fail Rate'!$A$4:$A$5</c:f>
              <c:strCache>
                <c:ptCount val="1"/>
                <c:pt idx="0">
                  <c:v>01</c:v>
                </c:pt>
              </c:strCache>
            </c:strRef>
          </c:cat>
          <c:val>
            <c:numRef>
              <c:f>'Success-Fail Rate'!$B$4:$B$5</c:f>
              <c:numCache>
                <c:formatCode>General</c:formatCode>
                <c:ptCount val="1"/>
              </c:numCache>
            </c:numRef>
          </c:val>
          <c:extLst>
            <c:ext xmlns:c16="http://schemas.microsoft.com/office/drawing/2014/chart" uri="{C3380CC4-5D6E-409C-BE32-E72D297353CC}">
              <c16:uniqueId val="{00000000-6E38-41BE-BE78-BC01071673EF}"/>
            </c:ext>
          </c:extLst>
        </c:ser>
        <c:ser>
          <c:idx val="1"/>
          <c:order val="1"/>
          <c:tx>
            <c:strRef>
              <c:f>'Success-Fail Rate'!$C$3</c:f>
              <c:strCache>
                <c:ptCount val="1"/>
                <c:pt idx="0">
                  <c:v>No of Successful Transaction</c:v>
                </c:pt>
              </c:strCache>
            </c:strRef>
          </c:tx>
          <c:spPr>
            <a:solidFill>
              <a:schemeClr val="accent2"/>
            </a:solidFill>
            <a:ln>
              <a:noFill/>
            </a:ln>
            <a:effectLst/>
          </c:spPr>
          <c:invertIfNegative val="0"/>
          <c:cat>
            <c:strRef>
              <c:f>'Success-Fail Rate'!$A$4:$A$5</c:f>
              <c:strCache>
                <c:ptCount val="1"/>
                <c:pt idx="0">
                  <c:v>01</c:v>
                </c:pt>
              </c:strCache>
            </c:strRef>
          </c:cat>
          <c:val>
            <c:numRef>
              <c:f>'Success-Fail Rate'!$C$4:$C$5</c:f>
              <c:numCache>
                <c:formatCode>General</c:formatCode>
                <c:ptCount val="1"/>
              </c:numCache>
            </c:numRef>
          </c:val>
          <c:extLst>
            <c:ext xmlns:c16="http://schemas.microsoft.com/office/drawing/2014/chart" uri="{C3380CC4-5D6E-409C-BE32-E72D297353CC}">
              <c16:uniqueId val="{00000001-E8BB-4364-A5BF-1E39D9587DCA}"/>
            </c:ext>
          </c:extLst>
        </c:ser>
        <c:ser>
          <c:idx val="2"/>
          <c:order val="2"/>
          <c:tx>
            <c:strRef>
              <c:f>'Success-Fail Rate'!$D$3</c:f>
              <c:strCache>
                <c:ptCount val="1"/>
                <c:pt idx="0">
                  <c:v>Percentage of Sucessful transaction</c:v>
                </c:pt>
              </c:strCache>
            </c:strRef>
          </c:tx>
          <c:spPr>
            <a:solidFill>
              <a:schemeClr val="accent3"/>
            </a:solidFill>
            <a:ln>
              <a:noFill/>
            </a:ln>
            <a:effectLst/>
          </c:spPr>
          <c:invertIfNegative val="0"/>
          <c:cat>
            <c:strRef>
              <c:f>'Success-Fail Rate'!$A$4:$A$5</c:f>
              <c:strCache>
                <c:ptCount val="1"/>
                <c:pt idx="0">
                  <c:v>01</c:v>
                </c:pt>
              </c:strCache>
            </c:strRef>
          </c:cat>
          <c:val>
            <c:numRef>
              <c:f>'Success-Fail Rate'!$D$4:$D$5</c:f>
              <c:numCache>
                <c:formatCode>0.00%</c:formatCode>
                <c:ptCount val="1"/>
              </c:numCache>
            </c:numRef>
          </c:val>
          <c:extLst>
            <c:ext xmlns:c16="http://schemas.microsoft.com/office/drawing/2014/chart" uri="{C3380CC4-5D6E-409C-BE32-E72D297353CC}">
              <c16:uniqueId val="{00000002-E8BB-4364-A5BF-1E39D9587DCA}"/>
            </c:ext>
          </c:extLst>
        </c:ser>
        <c:dLbls>
          <c:showLegendKey val="0"/>
          <c:showVal val="0"/>
          <c:showCatName val="0"/>
          <c:showSerName val="0"/>
          <c:showPercent val="0"/>
          <c:showBubbleSize val="0"/>
        </c:dLbls>
        <c:gapWidth val="219"/>
        <c:overlap val="-27"/>
        <c:axId val="1094321583"/>
        <c:axId val="1094318703"/>
      </c:barChart>
      <c:catAx>
        <c:axId val="109432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318703"/>
        <c:crosses val="autoZero"/>
        <c:auto val="1"/>
        <c:lblAlgn val="ctr"/>
        <c:lblOffset val="100"/>
        <c:noMultiLvlLbl val="0"/>
      </c:catAx>
      <c:valAx>
        <c:axId val="1094318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321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19050</xdr:colOff>
      <xdr:row>1</xdr:row>
      <xdr:rowOff>185737</xdr:rowOff>
    </xdr:from>
    <xdr:to>
      <xdr:col>10</xdr:col>
      <xdr:colOff>323850</xdr:colOff>
      <xdr:row>16</xdr:row>
      <xdr:rowOff>71437</xdr:rowOff>
    </xdr:to>
    <xdr:graphicFrame macro="">
      <xdr:nvGraphicFramePr>
        <xdr:cNvPr id="2" name="Chart 1">
          <a:extLst>
            <a:ext uri="{FF2B5EF4-FFF2-40B4-BE49-F238E27FC236}">
              <a16:creationId xmlns:a16="http://schemas.microsoft.com/office/drawing/2014/main" id="{A87BB7F1-32A1-39D2-5942-74F7FA6B85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590550</xdr:colOff>
      <xdr:row>2</xdr:row>
      <xdr:rowOff>38100</xdr:rowOff>
    </xdr:from>
    <xdr:to>
      <xdr:col>14</xdr:col>
      <xdr:colOff>590550</xdr:colOff>
      <xdr:row>15</xdr:row>
      <xdr:rowOff>85725</xdr:rowOff>
    </xdr:to>
    <mc:AlternateContent xmlns:mc="http://schemas.openxmlformats.org/markup-compatibility/2006" xmlns:a14="http://schemas.microsoft.com/office/drawing/2010/main">
      <mc:Choice Requires="a14">
        <xdr:graphicFrame macro="">
          <xdr:nvGraphicFramePr>
            <xdr:cNvPr id="3" name="Register_No">
              <a:extLst>
                <a:ext uri="{FF2B5EF4-FFF2-40B4-BE49-F238E27FC236}">
                  <a16:creationId xmlns:a16="http://schemas.microsoft.com/office/drawing/2014/main" id="{66AB7360-D156-D3A6-EB1C-8F68688961AB}"/>
                </a:ext>
              </a:extLst>
            </xdr:cNvPr>
            <xdr:cNvGraphicFramePr/>
          </xdr:nvGraphicFramePr>
          <xdr:xfrm>
            <a:off x="0" y="0"/>
            <a:ext cx="0" cy="0"/>
          </xdr:xfrm>
          <a:graphic>
            <a:graphicData uri="http://schemas.microsoft.com/office/drawing/2010/slicer">
              <sle:slicer xmlns:sle="http://schemas.microsoft.com/office/drawing/2010/slicer" name="Register_No"/>
            </a:graphicData>
          </a:graphic>
        </xdr:graphicFrame>
      </mc:Choice>
      <mc:Fallback xmlns="">
        <xdr:sp macro="" textlink="">
          <xdr:nvSpPr>
            <xdr:cNvPr id="0" name=""/>
            <xdr:cNvSpPr>
              <a:spLocks noTextEdit="1"/>
            </xdr:cNvSpPr>
          </xdr:nvSpPr>
          <xdr:spPr>
            <a:xfrm>
              <a:off x="828675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2</xdr:row>
      <xdr:rowOff>4762</xdr:rowOff>
    </xdr:from>
    <xdr:to>
      <xdr:col>10</xdr:col>
      <xdr:colOff>323850</xdr:colOff>
      <xdr:row>16</xdr:row>
      <xdr:rowOff>80962</xdr:rowOff>
    </xdr:to>
    <xdr:graphicFrame macro="">
      <xdr:nvGraphicFramePr>
        <xdr:cNvPr id="2" name="Chart 1">
          <a:extLst>
            <a:ext uri="{FF2B5EF4-FFF2-40B4-BE49-F238E27FC236}">
              <a16:creationId xmlns:a16="http://schemas.microsoft.com/office/drawing/2014/main" id="{55E71D4D-F1B0-EA50-F83F-3A3A41ABCB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28575</xdr:colOff>
      <xdr:row>2</xdr:row>
      <xdr:rowOff>38100</xdr:rowOff>
    </xdr:from>
    <xdr:to>
      <xdr:col>15</xdr:col>
      <xdr:colOff>28575</xdr:colOff>
      <xdr:row>15</xdr:row>
      <xdr:rowOff>85725</xdr:rowOff>
    </xdr:to>
    <mc:AlternateContent xmlns:mc="http://schemas.openxmlformats.org/markup-compatibility/2006" xmlns:a14="http://schemas.microsoft.com/office/drawing/2010/main">
      <mc:Choice Requires="a14">
        <xdr:graphicFrame macro="">
          <xdr:nvGraphicFramePr>
            <xdr:cNvPr id="3" name="Register_No 1">
              <a:extLst>
                <a:ext uri="{FF2B5EF4-FFF2-40B4-BE49-F238E27FC236}">
                  <a16:creationId xmlns:a16="http://schemas.microsoft.com/office/drawing/2014/main" id="{FA691403-1EFA-E5DB-5B2F-042602BAC20F}"/>
                </a:ext>
              </a:extLst>
            </xdr:cNvPr>
            <xdr:cNvGraphicFramePr/>
          </xdr:nvGraphicFramePr>
          <xdr:xfrm>
            <a:off x="0" y="0"/>
            <a:ext cx="0" cy="0"/>
          </xdr:xfrm>
          <a:graphic>
            <a:graphicData uri="http://schemas.microsoft.com/office/drawing/2010/slicer">
              <sle:slicer xmlns:sle="http://schemas.microsoft.com/office/drawing/2010/slicer" name="Register_No 1"/>
            </a:graphicData>
          </a:graphic>
        </xdr:graphicFrame>
      </mc:Choice>
      <mc:Fallback xmlns="">
        <xdr:sp macro="" textlink="">
          <xdr:nvSpPr>
            <xdr:cNvPr id="0" name=""/>
            <xdr:cNvSpPr>
              <a:spLocks noTextEdit="1"/>
            </xdr:cNvSpPr>
          </xdr:nvSpPr>
          <xdr:spPr>
            <a:xfrm>
              <a:off x="8448675"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4762</xdr:rowOff>
    </xdr:from>
    <xdr:to>
      <xdr:col>12</xdr:col>
      <xdr:colOff>304800</xdr:colOff>
      <xdr:row>16</xdr:row>
      <xdr:rowOff>80962</xdr:rowOff>
    </xdr:to>
    <xdr:graphicFrame macro="">
      <xdr:nvGraphicFramePr>
        <xdr:cNvPr id="2" name="Chart 1">
          <a:extLst>
            <a:ext uri="{FF2B5EF4-FFF2-40B4-BE49-F238E27FC236}">
              <a16:creationId xmlns:a16="http://schemas.microsoft.com/office/drawing/2014/main" id="{2BE3F6E8-E15D-4BB2-FB1E-2B732D5FB8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ko Nikolic" refreshedDate="45176.435435069441" createdVersion="8" refreshedVersion="8" minRefreshableVersion="3" recordCount="1" xr:uid="{93CF273A-E257-4496-BAFA-F6139C0B13A4}">
  <cacheSource type="worksheet">
    <worksheetSource name="Data"/>
  </cacheSource>
  <cacheFields count="95">
    <cacheField name="Entry_No" numFmtId="1">
      <sharedItems containsSemiMixedTypes="0" containsString="0" containsNumber="1" containsInteger="1" minValue="15097" maxValue="15097"/>
    </cacheField>
    <cacheField name="Token_" numFmtId="49">
      <sharedItems/>
    </cacheField>
    <cacheField name="Integration_Type" numFmtId="49">
      <sharedItems/>
    </cacheField>
    <cacheField name="Pepper_Terminal_Code" numFmtId="49">
      <sharedItems/>
    </cacheField>
    <cacheField name="Pepper_Transaction_Type_Code" numFmtId="49">
      <sharedItems/>
    </cacheField>
    <cacheField name="Pepper_Trans_Subtype_Code" numFmtId="49">
      <sharedItems/>
    </cacheField>
    <cacheField name="Started_" numFmtId="164">
      <sharedItems containsSemiMixedTypes="0" containsNonDate="0" containsDate="1" containsString="0" minDate="2023-05-17T10:30:08" maxDate="2023-05-17T10:30:08"/>
    </cacheField>
    <cacheField name="Finished_" numFmtId="164">
      <sharedItems containsSemiMixedTypes="0" containsNonDate="0" containsDate="1" containsString="0" minDate="2023-05-17T10:30:15" maxDate="2023-05-17T10:30:15"/>
    </cacheField>
    <cacheField name="User_ID" numFmtId="49">
      <sharedItems/>
    </cacheField>
    <cacheField name="Integration_Version_Code" numFmtId="49">
      <sharedItems/>
    </cacheField>
    <cacheField name="Sales_Ticket_No" numFmtId="49">
      <sharedItems/>
    </cacheField>
    <cacheField name="Sales_ID" numFmtId="49">
      <sharedItems/>
    </cacheField>
    <cacheField name="Sales_Line_No" numFmtId="1">
      <sharedItems containsSemiMixedTypes="0" containsString="0" containsNumber="1" containsInteger="1" minValue="20000" maxValue="20000"/>
    </cacheField>
    <cacheField name="Sales_Line_ID" numFmtId="49">
      <sharedItems/>
    </cacheField>
    <cacheField name="POS_Description" numFmtId="49">
      <sharedItems/>
    </cacheField>
    <cacheField name="Register_No" numFmtId="49">
      <sharedItems count="1">
        <s v="01"/>
      </sharedItems>
    </cacheField>
    <cacheField name="POS_Payment_Type_Code" numFmtId="49">
      <sharedItems/>
    </cacheField>
    <cacheField name="Original_POS_Payment_Type_Code" numFmtId="49">
      <sharedItems/>
    </cacheField>
    <cacheField name="Result_Code" numFmtId="1">
      <sharedItems containsSemiMixedTypes="0" containsString="0" containsNumber="1" containsInteger="1" minValue="0" maxValue="0"/>
    </cacheField>
    <cacheField name="Card_Type" numFmtId="49">
      <sharedItems/>
    </cacheField>
    <cacheField name="Card_Name" numFmtId="49">
      <sharedItems/>
    </cacheField>
    <cacheField name="Card_Issuer_ID" numFmtId="49">
      <sharedItems/>
    </cacheField>
    <cacheField name="Card_Application_ID" numFmtId="49">
      <sharedItems/>
    </cacheField>
    <cacheField name="Track_Presence_Input" numFmtId="49">
      <sharedItems/>
    </cacheField>
    <cacheField name="Card_Information_Input" numFmtId="49">
      <sharedItems/>
    </cacheField>
    <cacheField name="Card_Expiry_Date" numFmtId="49">
      <sharedItems/>
    </cacheField>
    <cacheField name="Reference_Number_Input" numFmtId="49">
      <sharedItems/>
    </cacheField>
    <cacheField name="Reference_Number_Output" numFmtId="49">
      <sharedItems/>
    </cacheField>
    <cacheField name="Acquirer_ID" numFmtId="49">
      <sharedItems/>
    </cacheField>
    <cacheField name="Reconciliation_ID" numFmtId="49">
      <sharedItems/>
    </cacheField>
    <cacheField name="Authorisation_Number" numFmtId="49">
      <sharedItems/>
    </cacheField>
    <cacheField name="Hardware_ID" numFmtId="49">
      <sharedItems/>
    </cacheField>
    <cacheField name="Transaction_Date" numFmtId="14">
      <sharedItems containsSemiMixedTypes="0" containsNonDate="0" containsDate="1" containsString="0" minDate="2023-05-17T00:00:00" maxDate="2023-05-18T00:00:00"/>
    </cacheField>
    <cacheField name="Transaction_Time" numFmtId="165">
      <sharedItems containsSemiMixedTypes="0" containsNonDate="0" containsDate="1" containsString="0" minDate="1899-12-30T10:30:14" maxDate="1899-12-30T10:30:14"/>
    </cacheField>
    <cacheField name="Payment_Instrument_Type" numFmtId="49">
      <sharedItems/>
    </cacheField>
    <cacheField name="Authentication_Method" numFmtId="49">
      <sharedItems/>
    </cacheField>
    <cacheField name="Signature_Type" numFmtId="49">
      <sharedItems/>
    </cacheField>
    <cacheField name="Financial_Impact" numFmtId="1">
      <sharedItems/>
    </cacheField>
    <cacheField name="Mode_" numFmtId="49">
      <sharedItems/>
    </cacheField>
    <cacheField name="Successful_" numFmtId="1">
      <sharedItems/>
    </cacheField>
    <cacheField name="Result_Description" numFmtId="49">
      <sharedItems/>
    </cacheField>
    <cacheField name="Bookkeeping_Period" numFmtId="49">
      <sharedItems/>
    </cacheField>
    <cacheField name="Result_Display_Text" numFmtId="49">
      <sharedItems/>
    </cacheField>
    <cacheField name="Amount_Input" numFmtId="4">
      <sharedItems containsSemiMixedTypes="0" containsString="0" containsNumber="1" containsInteger="1" minValue="1150" maxValue="1150"/>
    </cacheField>
    <cacheField name="Amount_Output" numFmtId="4">
      <sharedItems containsSemiMixedTypes="0" containsString="0" containsNumber="1" containsInteger="1" minValue="1150" maxValue="1150"/>
    </cacheField>
    <cacheField name="Result_Amount" numFmtId="4">
      <sharedItems containsSemiMixedTypes="0" containsString="0" containsNumber="1" containsInteger="1" minValue="1150" maxValue="1150"/>
    </cacheField>
    <cacheField name="Currency_Code" numFmtId="49">
      <sharedItems/>
    </cacheField>
    <cacheField name="Cashback_Amount" numFmtId="4">
      <sharedItems containsSemiMixedTypes="0" containsString="0" containsNumber="1" containsInteger="1" minValue="0" maxValue="0"/>
    </cacheField>
    <cacheField name="Fee_Amount" numFmtId="4">
      <sharedItems containsSemiMixedTypes="0" containsString="0" containsNumber="1" containsInteger="1" minValue="0" maxValue="0"/>
    </cacheField>
    <cacheField name="Fee_Line_ID" numFmtId="49">
      <sharedItems/>
    </cacheField>
    <cacheField name="Tip_Amount" numFmtId="4">
      <sharedItems containsSemiMixedTypes="0" containsString="0" containsNumber="1" containsInteger="1" minValue="0" maxValue="0"/>
    </cacheField>
    <cacheField name="Tip_Line_ID" numFmtId="49">
      <sharedItems/>
    </cacheField>
    <cacheField name="Offline_mode" numFmtId="1">
      <sharedItems/>
    </cacheField>
    <cacheField name="Client_Assembly_Version" numFmtId="49">
      <sharedItems/>
    </cacheField>
    <cacheField name="No_of_Reprints" numFmtId="1">
      <sharedItems containsSemiMixedTypes="0" containsString="0" containsNumber="1" containsInteger="1" minValue="0" maxValue="0"/>
    </cacheField>
    <cacheField name="Receipt_1" numFmtId="49">
      <sharedItems/>
    </cacheField>
    <cacheField name="Receipt_2" numFmtId="49">
      <sharedItems/>
    </cacheField>
    <cacheField name="Logs_" numFmtId="49">
      <sharedItems/>
    </cacheField>
    <cacheField name="Processing_Type" numFmtId="49">
      <sharedItems/>
    </cacheField>
    <cacheField name="Processed_Entry_No" numFmtId="1">
      <sharedItems containsSemiMixedTypes="0" containsString="0" containsNumber="1" containsInteger="1" minValue="0" maxValue="0"/>
    </cacheField>
    <cacheField name="NST_Error" numFmtId="49">
      <sharedItems/>
    </cacheField>
    <cacheField name="Client_Error" numFmtId="49">
      <sharedItems/>
    </cacheField>
    <cacheField name="Force_Closed" numFmtId="1">
      <sharedItems/>
    </cacheField>
    <cacheField name="Reversed_" numFmtId="1">
      <sharedItems/>
    </cacheField>
    <cacheField name="Reversed_by_Entry_No" numFmtId="1">
      <sharedItems containsSemiMixedTypes="0" containsString="0" containsNumber="1" containsInteger="1" minValue="0" maxValue="0"/>
    </cacheField>
    <cacheField name="Number_of_Attempts" numFmtId="1">
      <sharedItems containsSemiMixedTypes="0" containsString="0" containsNumber="1" containsInteger="1" minValue="0" maxValue="0"/>
    </cacheField>
    <cacheField name="Initiated_from_Entry_No" numFmtId="1">
      <sharedItems containsSemiMixedTypes="0" containsString="0" containsNumber="1" containsInteger="1" minValue="0" maxValue="0"/>
    </cacheField>
    <cacheField name="External_Result_Known" numFmtId="1">
      <sharedItems/>
    </cacheField>
    <cacheField name="Auto_Voidable" numFmtId="1">
      <sharedItems/>
    </cacheField>
    <cacheField name="Manual_Voidable" numFmtId="1">
      <sharedItems/>
    </cacheField>
    <cacheField name="Recoverable_" numFmtId="1">
      <sharedItems/>
    </cacheField>
    <cacheField name="Recovered_" numFmtId="1">
      <sharedItems/>
    </cacheField>
    <cacheField name="Recovered_by_Entry_No" numFmtId="1">
      <sharedItems containsSemiMixedTypes="0" containsString="0" containsNumber="1" containsInteger="1" minValue="0" maxValue="0"/>
    </cacheField>
    <cacheField name="Auxiliary_Operation_ID" numFmtId="1">
      <sharedItems containsSemiMixedTypes="0" containsString="0" containsNumber="1" containsInteger="1" minValue="0" maxValue="0"/>
    </cacheField>
    <cacheField name="Auxiliary_Operation_Desc" numFmtId="49">
      <sharedItems/>
    </cacheField>
    <cacheField name="External_Transaction_ID" numFmtId="49">
      <sharedItems/>
    </cacheField>
    <cacheField name="External_Customer_ID" numFmtId="49">
      <sharedItems/>
    </cacheField>
    <cacheField name="External_Customer_ID_Provider" numFmtId="49">
      <sharedItems/>
    </cacheField>
    <cacheField name="External_Payment_Token" numFmtId="49">
      <sharedItems/>
    </cacheField>
    <cacheField name="Additional_Info" numFmtId="49">
      <sharedItems/>
    </cacheField>
    <cacheField name="DCC_Used" numFmtId="1">
      <sharedItems/>
    </cacheField>
    <cacheField name="DCC_Currency_Code" numFmtId="49">
      <sharedItems/>
    </cacheField>
    <cacheField name="DCC_Amount" numFmtId="4">
      <sharedItems containsSemiMixedTypes="0" containsString="0" containsNumber="1" containsInteger="1" minValue="0" maxValue="0"/>
    </cacheField>
    <cacheField name="Self_Service" numFmtId="1">
      <sharedItems/>
    </cacheField>
    <cacheField name="Stored_Value_Account_Type" numFmtId="49">
      <sharedItems/>
    </cacheField>
    <cacheField name="Stored_Value_Provider" numFmtId="49">
      <sharedItems/>
    </cacheField>
    <cacheField name="Stored_Value_ID" numFmtId="49">
      <sharedItems/>
    </cacheField>
    <cacheField name="Internal_Customer_ID" numFmtId="49">
      <sharedItems/>
    </cacheField>
    <cacheField name="Result_Processed" numFmtId="1">
      <sharedItems/>
    </cacheField>
    <cacheField name="Matched_in_Reconciliation" numFmtId="1">
      <sharedItems/>
    </cacheField>
    <cacheField name="FF_Moved_to_POS_Entry" numFmtId="1">
      <sharedItems/>
    </cacheField>
    <cacheField name="Duration_" numFmtId="1">
      <sharedItems containsSemiMixedTypes="0" containsString="0" containsNumber="1" containsInteger="1" minValue="6797" maxValue="6797"/>
    </cacheField>
    <cacheField name="CountOfFailedTransaction_" numFmtId="0">
      <sharedItems containsNonDate="0" containsString="0" containsBlank="1"/>
    </cacheField>
    <cacheField name="CountOfSuccessfulTransaction_" numFmtId="0">
      <sharedItems containsNonDate="0" containsString="0" containsBlank="1" count="1">
        <m/>
      </sharedItems>
    </cacheField>
    <cacheField name="PercentageSuccess_" numFmtId="0">
      <sharedItems containsNonDate="0" containsString="0" containsBlank="1" count="1">
        <m/>
      </sharedItems>
    </cacheField>
  </cacheFields>
  <extLst>
    <ext xmlns:x14="http://schemas.microsoft.com/office/spreadsheetml/2009/9/main" uri="{725AE2AE-9491-48be-B2B4-4EB974FC3084}">
      <x14:pivotCacheDefinition pivotCacheId="1311637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n v="15097"/>
    <s v="7e8655d5-0c81-42a1-bf7f-d2afd11866ce"/>
    <s v="NETS_BAXI_NET"/>
    <s v=""/>
    <s v=""/>
    <s v=""/>
    <d v="2023-05-17T10:30:08"/>
    <d v="2023-05-17T10:30:15"/>
    <s v="POS-01"/>
    <s v="1.11.3.0"/>
    <s v="1023643"/>
    <s v="51db17fc-8cf4-ed11-8848-0022489eb6bb"/>
    <n v="20000"/>
    <s v="f7d57d0b-8df4-ed11-8848-0022489eb6bb"/>
    <s v="Kort: 457143******9111"/>
    <x v="0"/>
    <s v="DAN"/>
    <s v="T"/>
    <n v="0"/>
    <s v=""/>
    <s v=""/>
    <s v="50"/>
    <s v="A0000001214711"/>
    <s v="Read From EFT"/>
    <s v=""/>
    <s v=""/>
    <s v=""/>
    <s v="198833103014"/>
    <s v=""/>
    <s v="553"/>
    <s v="198833103014"/>
    <s v="14495819"/>
    <d v="2023-05-17T00:00:00"/>
    <d v="1899-12-30T10:30:14"/>
    <s v=""/>
    <s v="PIN"/>
    <s v=" "/>
    <b v="1"/>
    <s v="Production"/>
    <b v="1"/>
    <s v="(00)"/>
    <s v=""/>
    <s v="(00)"/>
    <n v="1150"/>
    <n v="1150"/>
    <n v="1150"/>
    <s v="DKK"/>
    <n v="0"/>
    <n v="0"/>
    <s v="00000000-0000-0000-0000-000000000000"/>
    <n v="0"/>
    <s v="00000000-0000-0000-0000-000000000000"/>
    <b v="0"/>
    <s v="1.4.3.0"/>
    <n v="0"/>
    <s v="Binary data (231 bytes)"/>
    <s v="NULL"/>
    <s v="NULL"/>
    <s v="Payment"/>
    <n v="0"/>
    <s v=""/>
    <s v=""/>
    <b v="0"/>
    <b v="0"/>
    <n v="0"/>
    <n v="0"/>
    <n v="0"/>
    <b v="1"/>
    <b v="1"/>
    <b v="1"/>
    <b v="0"/>
    <b v="0"/>
    <n v="0"/>
    <n v="0"/>
    <s v=""/>
    <s v="198833103014"/>
    <s v=""/>
    <s v=""/>
    <s v=""/>
    <s v="NULL"/>
    <b v="0"/>
    <s v=""/>
    <n v="0"/>
    <b v="0"/>
    <s v=""/>
    <s v=""/>
    <s v=""/>
    <s v=""/>
    <b v="1"/>
    <b v="0"/>
    <b v="1"/>
    <n v="6797"/>
    <m/>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E30627-EC1B-4FA2-B359-2F41F897780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5" firstHeaderRow="1" firstDataRow="1" firstDataCol="1"/>
  <pivotFields count="95">
    <pivotField numFmtId="1" showAll="0"/>
    <pivotField showAll="0"/>
    <pivotField showAll="0"/>
    <pivotField showAll="0"/>
    <pivotField showAll="0"/>
    <pivotField showAll="0"/>
    <pivotField numFmtId="164" showAll="0"/>
    <pivotField numFmtId="164" showAll="0"/>
    <pivotField showAll="0"/>
    <pivotField showAll="0"/>
    <pivotField showAll="0"/>
    <pivotField showAll="0"/>
    <pivotField numFmtId="1" showAll="0"/>
    <pivotField showAll="0"/>
    <pivotField showAll="0"/>
    <pivotField axis="axisRow" showAll="0">
      <items count="2">
        <item x="0"/>
        <item t="default"/>
      </items>
    </pivotField>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65" showAll="0"/>
    <pivotField showAll="0"/>
    <pivotField showAll="0"/>
    <pivotField showAll="0"/>
    <pivotField showAll="0"/>
    <pivotField showAll="0"/>
    <pivotField showAll="0"/>
    <pivotField showAll="0"/>
    <pivotField showAll="0"/>
    <pivotField showAll="0"/>
    <pivotField numFmtId="4" showAll="0"/>
    <pivotField numFmtId="4" showAll="0"/>
    <pivotField numFmtId="4" showAll="0"/>
    <pivotField showAll="0"/>
    <pivotField numFmtId="4" showAll="0"/>
    <pivotField numFmtId="4" showAll="0"/>
    <pivotField showAll="0"/>
    <pivotField numFmtId="4" showAll="0"/>
    <pivotField showAll="0"/>
    <pivotField showAll="0"/>
    <pivotField showAll="0"/>
    <pivotField numFmtId="1" showAll="0"/>
    <pivotField showAll="0"/>
    <pivotField showAll="0"/>
    <pivotField showAll="0"/>
    <pivotField showAll="0"/>
    <pivotField numFmtId="1" showAll="0"/>
    <pivotField showAll="0"/>
    <pivotField showAll="0"/>
    <pivotField showAll="0"/>
    <pivotField showAll="0"/>
    <pivotField numFmtId="1" showAll="0"/>
    <pivotField numFmtId="1" showAll="0"/>
    <pivotField numFmtId="1" showAll="0"/>
    <pivotField showAll="0"/>
    <pivotField showAll="0"/>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 numFmtId="4" showAll="0"/>
    <pivotField showAll="0"/>
    <pivotField showAll="0"/>
    <pivotField showAll="0"/>
    <pivotField showAll="0"/>
    <pivotField showAll="0"/>
    <pivotField showAll="0"/>
    <pivotField showAll="0"/>
    <pivotField showAll="0"/>
    <pivotField dataField="1" numFmtId="1" showAll="0"/>
    <pivotField showAll="0"/>
    <pivotField showAll="0"/>
    <pivotField showAll="0"/>
  </pivotFields>
  <rowFields count="1">
    <field x="15"/>
  </rowFields>
  <rowItems count="2">
    <i>
      <x/>
    </i>
    <i t="grand">
      <x/>
    </i>
  </rowItems>
  <colItems count="1">
    <i/>
  </colItems>
  <dataFields count="1">
    <dataField name="Average of Duration_" fld="91" subtotal="average" baseField="1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F95DA6-4327-49CC-9B6F-56151E15525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5" firstHeaderRow="1" firstDataRow="1" firstDataCol="1"/>
  <pivotFields count="95">
    <pivotField numFmtId="1" showAll="0"/>
    <pivotField showAll="0"/>
    <pivotField showAll="0"/>
    <pivotField showAll="0"/>
    <pivotField showAll="0"/>
    <pivotField showAll="0"/>
    <pivotField numFmtId="164" showAll="0"/>
    <pivotField numFmtId="164" showAll="0"/>
    <pivotField showAll="0"/>
    <pivotField showAll="0"/>
    <pivotField showAll="0"/>
    <pivotField showAll="0"/>
    <pivotField numFmtId="1" showAll="0"/>
    <pivotField showAll="0"/>
    <pivotField showAll="0"/>
    <pivotField axis="axisRow" showAll="0">
      <items count="2">
        <item x="0"/>
        <item t="default"/>
      </items>
    </pivotField>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65" showAll="0"/>
    <pivotField showAll="0"/>
    <pivotField showAll="0"/>
    <pivotField showAll="0"/>
    <pivotField showAll="0"/>
    <pivotField showAll="0"/>
    <pivotField showAll="0"/>
    <pivotField showAll="0"/>
    <pivotField showAll="0"/>
    <pivotField showAll="0"/>
    <pivotField numFmtId="4" showAll="0"/>
    <pivotField numFmtId="4" showAll="0"/>
    <pivotField dataField="1" numFmtId="4" showAll="0"/>
    <pivotField showAll="0"/>
    <pivotField numFmtId="4" showAll="0"/>
    <pivotField numFmtId="4" showAll="0"/>
    <pivotField showAll="0"/>
    <pivotField numFmtId="4" showAll="0"/>
    <pivotField showAll="0"/>
    <pivotField showAll="0"/>
    <pivotField showAll="0"/>
    <pivotField numFmtId="1" showAll="0"/>
    <pivotField showAll="0"/>
    <pivotField showAll="0"/>
    <pivotField showAll="0"/>
    <pivotField showAll="0"/>
    <pivotField numFmtId="1" showAll="0"/>
    <pivotField showAll="0"/>
    <pivotField showAll="0"/>
    <pivotField showAll="0"/>
    <pivotField showAll="0"/>
    <pivotField numFmtId="1" showAll="0"/>
    <pivotField numFmtId="1" showAll="0"/>
    <pivotField numFmtId="1" showAll="0"/>
    <pivotField showAll="0"/>
    <pivotField showAll="0"/>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 numFmtId="4" showAll="0"/>
    <pivotField showAll="0"/>
    <pivotField showAll="0"/>
    <pivotField showAll="0"/>
    <pivotField showAll="0"/>
    <pivotField showAll="0"/>
    <pivotField showAll="0"/>
    <pivotField showAll="0"/>
    <pivotField showAll="0"/>
    <pivotField numFmtId="1" showAll="0"/>
    <pivotField showAll="0"/>
    <pivotField showAll="0"/>
    <pivotField showAll="0"/>
  </pivotFields>
  <rowFields count="1">
    <field x="15"/>
  </rowFields>
  <rowItems count="2">
    <i>
      <x/>
    </i>
    <i t="grand">
      <x/>
    </i>
  </rowItems>
  <colItems count="1">
    <i/>
  </colItems>
  <dataFields count="1">
    <dataField name="Sum of Result_Amount" fld="4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CB9255-377A-4637-84D9-3DBCDE33A2E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POS Unit">
  <location ref="A3:D5" firstHeaderRow="0" firstDataRow="1" firstDataCol="1"/>
  <pivotFields count="95">
    <pivotField numFmtId="1" showAll="0"/>
    <pivotField showAll="0"/>
    <pivotField showAll="0"/>
    <pivotField showAll="0"/>
    <pivotField showAll="0"/>
    <pivotField showAll="0"/>
    <pivotField numFmtId="164" showAll="0"/>
    <pivotField numFmtId="164" showAll="0"/>
    <pivotField showAll="0"/>
    <pivotField showAll="0"/>
    <pivotField showAll="0"/>
    <pivotField showAll="0"/>
    <pivotField numFmtId="1" showAll="0"/>
    <pivotField showAll="0"/>
    <pivotField showAll="0"/>
    <pivotField axis="axisRow" showAll="0">
      <items count="2">
        <item x="0"/>
        <item t="default"/>
      </items>
    </pivotField>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65" showAll="0"/>
    <pivotField showAll="0"/>
    <pivotField showAll="0"/>
    <pivotField showAll="0"/>
    <pivotField showAll="0"/>
    <pivotField showAll="0"/>
    <pivotField showAll="0"/>
    <pivotField showAll="0"/>
    <pivotField showAll="0"/>
    <pivotField showAll="0"/>
    <pivotField numFmtId="4" showAll="0"/>
    <pivotField numFmtId="4" showAll="0"/>
    <pivotField numFmtId="4" showAll="0"/>
    <pivotField showAll="0"/>
    <pivotField numFmtId="4" showAll="0"/>
    <pivotField numFmtId="4" showAll="0"/>
    <pivotField showAll="0"/>
    <pivotField numFmtId="4" showAll="0"/>
    <pivotField showAll="0"/>
    <pivotField showAll="0"/>
    <pivotField showAll="0"/>
    <pivotField numFmtId="1" showAll="0"/>
    <pivotField showAll="0"/>
    <pivotField showAll="0"/>
    <pivotField showAll="0"/>
    <pivotField showAll="0"/>
    <pivotField numFmtId="1" showAll="0"/>
    <pivotField showAll="0"/>
    <pivotField showAll="0"/>
    <pivotField showAll="0"/>
    <pivotField showAll="0"/>
    <pivotField numFmtId="1" showAll="0"/>
    <pivotField numFmtId="1" showAll="0"/>
    <pivotField numFmtId="1" showAll="0"/>
    <pivotField showAll="0"/>
    <pivotField showAll="0"/>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 numFmtId="4" showAll="0"/>
    <pivotField showAll="0"/>
    <pivotField showAll="0"/>
    <pivotField showAll="0"/>
    <pivotField showAll="0"/>
    <pivotField showAll="0"/>
    <pivotField showAll="0"/>
    <pivotField showAll="0"/>
    <pivotField showAll="0"/>
    <pivotField numFmtId="1" showAll="0"/>
    <pivotField dataField="1" showAll="0"/>
    <pivotField dataField="1" showAll="0">
      <items count="2">
        <item x="0"/>
        <item t="default"/>
      </items>
    </pivotField>
    <pivotField dataField="1" showAll="0">
      <items count="2">
        <item x="0"/>
        <item t="default"/>
      </items>
    </pivotField>
  </pivotFields>
  <rowFields count="1">
    <field x="15"/>
  </rowFields>
  <rowItems count="2">
    <i>
      <x/>
    </i>
    <i t="grand">
      <x/>
    </i>
  </rowItems>
  <colFields count="1">
    <field x="-2"/>
  </colFields>
  <colItems count="3">
    <i>
      <x/>
    </i>
    <i i="1">
      <x v="1"/>
    </i>
    <i i="2">
      <x v="2"/>
    </i>
  </colItems>
  <dataFields count="3">
    <dataField name="No of Failed Transaction" fld="92" baseField="15" baseItem="0"/>
    <dataField name="No of Successful Transaction" fld="93" baseField="15" baseItem="0"/>
    <dataField name="Percentage of Sucessful transaction" fld="94" subtotal="average" baseField="15" baseItem="0" numFmtId="10"/>
  </dataFields>
  <formats count="2">
    <format dxfId="4">
      <pivotArea outline="0" collapsedLevelsAreSubtotals="1" fieldPosition="0">
        <references count="1">
          <reference field="4294967294" count="1" selected="0">
            <x v="2"/>
          </reference>
        </references>
      </pivotArea>
    </format>
    <format dxfId="3">
      <pivotArea dataOnly="0" labelOnly="1" outline="0" fieldPosition="0">
        <references count="1">
          <reference field="4294967294" count="1">
            <x v="2"/>
          </reference>
        </references>
      </pivotArea>
    </format>
  </formats>
  <chartFormats count="3">
    <chartFormat chart="0" format="14" series="1">
      <pivotArea type="data" outline="0" fieldPosition="0">
        <references count="1">
          <reference field="4294967294" count="1" selected="0">
            <x v="0"/>
          </reference>
        </references>
      </pivotArea>
    </chartFormat>
    <chartFormat chart="0" format="16" series="1">
      <pivotArea type="data" outline="0" fieldPosition="0">
        <references count="1">
          <reference field="4294967294" count="1" selected="0">
            <x v="1"/>
          </reference>
        </references>
      </pivotArea>
    </chartFormat>
    <chartFormat chart="0" format="17"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ster_No" xr10:uid="{15E8F304-DC87-4A0C-85A6-46BF095E4547}" sourceName="Register_No">
  <pivotTables>
    <pivotTable tabId="3" name="PivotTable1"/>
  </pivotTables>
  <data>
    <tabular pivotCacheId="1311637128">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ster_No1" xr10:uid="{E6B29773-4169-423B-A09F-A22C025B13CB}" sourceName="Register_No">
  <pivotTables>
    <pivotTable tabId="4" name="PivotTable1"/>
  </pivotTables>
  <data>
    <tabular pivotCacheId="1311637128">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ster_No" xr10:uid="{E7C14BC8-0336-4FCA-A47E-0A14BFB550F0}" cache="Slicer_Register_No" caption="Register_No"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ster_No 1" xr10:uid="{D8995A69-4527-46A9-B901-F25E0619A13C}" cache="Slicer_Register_No1" caption="Register_No"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CQ2" totalsRowShown="0" headerRowDxfId="2">
  <autoFilter ref="A1:CQ2" xr:uid="{00000000-0009-0000-0100-000001000000}"/>
  <tableColumns count="95">
    <tableColumn id="1" xr3:uid="{21867904-D69E-41E3-B5BE-D9B124B8D7E4}" name="Entry_No"/>
    <tableColumn id="2" xr3:uid="{21867904-D69E-41E3-B5BE-D9B124B8D7E4}" name="Token_"/>
    <tableColumn id="3" xr3:uid="{21867904-D69E-41E3-B5BE-D9B124B8D7E4}" name="Integration_Type"/>
    <tableColumn id="4" xr3:uid="{21867904-D69E-41E3-B5BE-D9B124B8D7E4}" name="Pepper_Terminal_Code"/>
    <tableColumn id="5" xr3:uid="{21867904-D69E-41E3-B5BE-D9B124B8D7E4}" name="Pepper_Transaction_Type_Code"/>
    <tableColumn id="6" xr3:uid="{21867904-D69E-41E3-B5BE-D9B124B8D7E4}" name="Pepper_Trans_Subtype_Code"/>
    <tableColumn id="7" xr3:uid="{21867904-D69E-41E3-B5BE-D9B124B8D7E4}" name="Started_"/>
    <tableColumn id="8" xr3:uid="{21867904-D69E-41E3-B5BE-D9B124B8D7E4}" name="Finished_"/>
    <tableColumn id="9" xr3:uid="{21867904-D69E-41E3-B5BE-D9B124B8D7E4}" name="User_ID"/>
    <tableColumn id="10" xr3:uid="{21867904-D69E-41E3-B5BE-D9B124B8D7E4}" name="Integration_Version_Code"/>
    <tableColumn id="11" xr3:uid="{21867904-D69E-41E3-B5BE-D9B124B8D7E4}" name="Sales_Ticket_No"/>
    <tableColumn id="12" xr3:uid="{21867904-D69E-41E3-B5BE-D9B124B8D7E4}" name="Sales_ID"/>
    <tableColumn id="13" xr3:uid="{21867904-D69E-41E3-B5BE-D9B124B8D7E4}" name="Sales_Line_No"/>
    <tableColumn id="14" xr3:uid="{21867904-D69E-41E3-B5BE-D9B124B8D7E4}" name="Sales_Line_ID"/>
    <tableColumn id="15" xr3:uid="{21867904-D69E-41E3-B5BE-D9B124B8D7E4}" name="POS_Description"/>
    <tableColumn id="16" xr3:uid="{21867904-D69E-41E3-B5BE-D9B124B8D7E4}" name="Register_No"/>
    <tableColumn id="17" xr3:uid="{21867904-D69E-41E3-B5BE-D9B124B8D7E4}" name="POS_Payment_Type_Code"/>
    <tableColumn id="18" xr3:uid="{21867904-D69E-41E3-B5BE-D9B124B8D7E4}" name="Original_POS_Payment_Type_Code"/>
    <tableColumn id="19" xr3:uid="{21867904-D69E-41E3-B5BE-D9B124B8D7E4}" name="Result_Code"/>
    <tableColumn id="20" xr3:uid="{21867904-D69E-41E3-B5BE-D9B124B8D7E4}" name="Card_Type"/>
    <tableColumn id="21" xr3:uid="{21867904-D69E-41E3-B5BE-D9B124B8D7E4}" name="Card_Name"/>
    <tableColumn id="22" xr3:uid="{21867904-D69E-41E3-B5BE-D9B124B8D7E4}" name="Card_Issuer_ID"/>
    <tableColumn id="23" xr3:uid="{21867904-D69E-41E3-B5BE-D9B124B8D7E4}" name="Card_Application_ID"/>
    <tableColumn id="24" xr3:uid="{21867904-D69E-41E3-B5BE-D9B124B8D7E4}" name="Track_Presence_Input"/>
    <tableColumn id="25" xr3:uid="{21867904-D69E-41E3-B5BE-D9B124B8D7E4}" name="Card_Information_Input"/>
    <tableColumn id="26" xr3:uid="{21867904-D69E-41E3-B5BE-D9B124B8D7E4}" name="Card_Expiry_Date"/>
    <tableColumn id="27" xr3:uid="{21867904-D69E-41E3-B5BE-D9B124B8D7E4}" name="Reference_Number_Input"/>
    <tableColumn id="28" xr3:uid="{21867904-D69E-41E3-B5BE-D9B124B8D7E4}" name="Reference_Number_Output"/>
    <tableColumn id="29" xr3:uid="{21867904-D69E-41E3-B5BE-D9B124B8D7E4}" name="Acquirer_ID"/>
    <tableColumn id="30" xr3:uid="{21867904-D69E-41E3-B5BE-D9B124B8D7E4}" name="Reconciliation_ID"/>
    <tableColumn id="31" xr3:uid="{21867904-D69E-41E3-B5BE-D9B124B8D7E4}" name="Authorisation_Number"/>
    <tableColumn id="32" xr3:uid="{21867904-D69E-41E3-B5BE-D9B124B8D7E4}" name="Hardware_ID"/>
    <tableColumn id="33" xr3:uid="{21867904-D69E-41E3-B5BE-D9B124B8D7E4}" name="Transaction_Date"/>
    <tableColumn id="34" xr3:uid="{21867904-D69E-41E3-B5BE-D9B124B8D7E4}" name="Transaction_Time"/>
    <tableColumn id="35" xr3:uid="{21867904-D69E-41E3-B5BE-D9B124B8D7E4}" name="Payment_Instrument_Type"/>
    <tableColumn id="36" xr3:uid="{21867904-D69E-41E3-B5BE-D9B124B8D7E4}" name="Authentication_Method"/>
    <tableColumn id="37" xr3:uid="{21867904-D69E-41E3-B5BE-D9B124B8D7E4}" name="Signature_Type"/>
    <tableColumn id="38" xr3:uid="{21867904-D69E-41E3-B5BE-D9B124B8D7E4}" name="Financial_Impact"/>
    <tableColumn id="39" xr3:uid="{21867904-D69E-41E3-B5BE-D9B124B8D7E4}" name="Mode_"/>
    <tableColumn id="40" xr3:uid="{21867904-D69E-41E3-B5BE-D9B124B8D7E4}" name="Successful_"/>
    <tableColumn id="41" xr3:uid="{21867904-D69E-41E3-B5BE-D9B124B8D7E4}" name="Result_Description"/>
    <tableColumn id="42" xr3:uid="{21867904-D69E-41E3-B5BE-D9B124B8D7E4}" name="Bookkeeping_Period"/>
    <tableColumn id="43" xr3:uid="{21867904-D69E-41E3-B5BE-D9B124B8D7E4}" name="Result_Display_Text"/>
    <tableColumn id="44" xr3:uid="{21867904-D69E-41E3-B5BE-D9B124B8D7E4}" name="Amount_Input"/>
    <tableColumn id="45" xr3:uid="{21867904-D69E-41E3-B5BE-D9B124B8D7E4}" name="Amount_Output"/>
    <tableColumn id="46" xr3:uid="{21867904-D69E-41E3-B5BE-D9B124B8D7E4}" name="Result_Amount"/>
    <tableColumn id="47" xr3:uid="{21867904-D69E-41E3-B5BE-D9B124B8D7E4}" name="Currency_Code"/>
    <tableColumn id="48" xr3:uid="{21867904-D69E-41E3-B5BE-D9B124B8D7E4}" name="Cashback_Amount"/>
    <tableColumn id="49" xr3:uid="{21867904-D69E-41E3-B5BE-D9B124B8D7E4}" name="Fee_Amount"/>
    <tableColumn id="50" xr3:uid="{21867904-D69E-41E3-B5BE-D9B124B8D7E4}" name="Fee_Line_ID"/>
    <tableColumn id="51" xr3:uid="{21867904-D69E-41E3-B5BE-D9B124B8D7E4}" name="Tip_Amount"/>
    <tableColumn id="52" xr3:uid="{21867904-D69E-41E3-B5BE-D9B124B8D7E4}" name="Tip_Line_ID"/>
    <tableColumn id="53" xr3:uid="{21867904-D69E-41E3-B5BE-D9B124B8D7E4}" name="Offline_mode"/>
    <tableColumn id="54" xr3:uid="{21867904-D69E-41E3-B5BE-D9B124B8D7E4}" name="Client_Assembly_Version"/>
    <tableColumn id="55" xr3:uid="{21867904-D69E-41E3-B5BE-D9B124B8D7E4}" name="No_of_Reprints"/>
    <tableColumn id="56" xr3:uid="{21867904-D69E-41E3-B5BE-D9B124B8D7E4}" name="Receipt_1"/>
    <tableColumn id="57" xr3:uid="{21867904-D69E-41E3-B5BE-D9B124B8D7E4}" name="Receipt_2"/>
    <tableColumn id="58" xr3:uid="{21867904-D69E-41E3-B5BE-D9B124B8D7E4}" name="Logs_"/>
    <tableColumn id="59" xr3:uid="{21867904-D69E-41E3-B5BE-D9B124B8D7E4}" name="Processing_Type"/>
    <tableColumn id="60" xr3:uid="{21867904-D69E-41E3-B5BE-D9B124B8D7E4}" name="Processed_Entry_No"/>
    <tableColumn id="61" xr3:uid="{21867904-D69E-41E3-B5BE-D9B124B8D7E4}" name="NST_Error"/>
    <tableColumn id="62" xr3:uid="{21867904-D69E-41E3-B5BE-D9B124B8D7E4}" name="Client_Error"/>
    <tableColumn id="63" xr3:uid="{21867904-D69E-41E3-B5BE-D9B124B8D7E4}" name="Force_Closed"/>
    <tableColumn id="64" xr3:uid="{21867904-D69E-41E3-B5BE-D9B124B8D7E4}" name="Reversed_"/>
    <tableColumn id="65" xr3:uid="{21867904-D69E-41E3-B5BE-D9B124B8D7E4}" name="Reversed_by_Entry_No"/>
    <tableColumn id="66" xr3:uid="{21867904-D69E-41E3-B5BE-D9B124B8D7E4}" name="Number_of_Attempts"/>
    <tableColumn id="67" xr3:uid="{21867904-D69E-41E3-B5BE-D9B124B8D7E4}" name="Initiated_from_Entry_No"/>
    <tableColumn id="68" xr3:uid="{21867904-D69E-41E3-B5BE-D9B124B8D7E4}" name="External_Result_Known"/>
    <tableColumn id="69" xr3:uid="{21867904-D69E-41E3-B5BE-D9B124B8D7E4}" name="Auto_Voidable"/>
    <tableColumn id="70" xr3:uid="{21867904-D69E-41E3-B5BE-D9B124B8D7E4}" name="Manual_Voidable"/>
    <tableColumn id="71" xr3:uid="{21867904-D69E-41E3-B5BE-D9B124B8D7E4}" name="Recoverable_"/>
    <tableColumn id="72" xr3:uid="{21867904-D69E-41E3-B5BE-D9B124B8D7E4}" name="Recovered_"/>
    <tableColumn id="73" xr3:uid="{21867904-D69E-41E3-B5BE-D9B124B8D7E4}" name="Recovered_by_Entry_No"/>
    <tableColumn id="74" xr3:uid="{21867904-D69E-41E3-B5BE-D9B124B8D7E4}" name="Auxiliary_Operation_ID"/>
    <tableColumn id="75" xr3:uid="{21867904-D69E-41E3-B5BE-D9B124B8D7E4}" name="Auxiliary_Operation_Desc"/>
    <tableColumn id="76" xr3:uid="{21867904-D69E-41E3-B5BE-D9B124B8D7E4}" name="External_Transaction_ID"/>
    <tableColumn id="77" xr3:uid="{21867904-D69E-41E3-B5BE-D9B124B8D7E4}" name="External_Customer_ID"/>
    <tableColumn id="78" xr3:uid="{21867904-D69E-41E3-B5BE-D9B124B8D7E4}" name="External_Customer_ID_Provider"/>
    <tableColumn id="79" xr3:uid="{21867904-D69E-41E3-B5BE-D9B124B8D7E4}" name="External_Payment_Token"/>
    <tableColumn id="80" xr3:uid="{21867904-D69E-41E3-B5BE-D9B124B8D7E4}" name="Additional_Info"/>
    <tableColumn id="81" xr3:uid="{21867904-D69E-41E3-B5BE-D9B124B8D7E4}" name="DCC_Used"/>
    <tableColumn id="82" xr3:uid="{21867904-D69E-41E3-B5BE-D9B124B8D7E4}" name="DCC_Currency_Code"/>
    <tableColumn id="83" xr3:uid="{21867904-D69E-41E3-B5BE-D9B124B8D7E4}" name="DCC_Amount"/>
    <tableColumn id="84" xr3:uid="{21867904-D69E-41E3-B5BE-D9B124B8D7E4}" name="Self_Service"/>
    <tableColumn id="85" xr3:uid="{21867904-D69E-41E3-B5BE-D9B124B8D7E4}" name="Stored_Value_Account_Type"/>
    <tableColumn id="86" xr3:uid="{21867904-D69E-41E3-B5BE-D9B124B8D7E4}" name="Stored_Value_Provider"/>
    <tableColumn id="87" xr3:uid="{21867904-D69E-41E3-B5BE-D9B124B8D7E4}" name="Stored_Value_ID"/>
    <tableColumn id="88" xr3:uid="{21867904-D69E-41E3-B5BE-D9B124B8D7E4}" name="Internal_Customer_ID"/>
    <tableColumn id="89" xr3:uid="{21867904-D69E-41E3-B5BE-D9B124B8D7E4}" name="Result_Processed"/>
    <tableColumn id="90" xr3:uid="{21867904-D69E-41E3-B5BE-D9B124B8D7E4}" name="Matched_in_Reconciliation"/>
    <tableColumn id="91" xr3:uid="{21867904-D69E-41E3-B5BE-D9B124B8D7E4}" name="FF_Moved_to_POS_Entry"/>
    <tableColumn id="92" xr3:uid="{21867904-D69E-41E3-B5BE-D9B124B8D7E4}" name="Duration_"/>
    <tableColumn id="93" xr3:uid="{7264295B-425D-4E9A-A144-81B3B4E0D530}" name="CountOfFailedTransaction_"/>
    <tableColumn id="94" xr3:uid="{471533B9-0459-465E-AEBF-6F0C798FD5BA}" name="CountOfSuccessfulTransaction_"/>
    <tableColumn id="95" xr3:uid="{64ADBB28-8DFA-4544-A2BC-F4736F5EF1B5}" name="PercentageSuccess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7C70-5A9F-4F6E-9097-BDC257836FDE}">
  <dimension ref="A3:B5"/>
  <sheetViews>
    <sheetView workbookViewId="0">
      <selection activeCell="B27" sqref="B27"/>
    </sheetView>
  </sheetViews>
  <sheetFormatPr defaultRowHeight="15" x14ac:dyDescent="0.25"/>
  <cols>
    <col min="1" max="1" width="13.140625" bestFit="1" customWidth="1"/>
    <col min="2" max="2" width="20" bestFit="1" customWidth="1"/>
  </cols>
  <sheetData>
    <row r="3" spans="1:2" x14ac:dyDescent="0.25">
      <c r="A3" s="7" t="s">
        <v>120</v>
      </c>
      <c r="B3" t="s">
        <v>122</v>
      </c>
    </row>
    <row r="4" spans="1:2" x14ac:dyDescent="0.25">
      <c r="A4" s="8" t="s">
        <v>101</v>
      </c>
      <c r="B4">
        <v>6797</v>
      </c>
    </row>
    <row r="5" spans="1:2" x14ac:dyDescent="0.25">
      <c r="A5" s="8" t="s">
        <v>121</v>
      </c>
      <c r="B5">
        <v>6797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247C4-74BA-4366-9441-044609DB28C4}">
  <dimension ref="A3:B5"/>
  <sheetViews>
    <sheetView workbookViewId="0">
      <selection activeCell="A4" sqref="A4"/>
    </sheetView>
  </sheetViews>
  <sheetFormatPr defaultRowHeight="15" x14ac:dyDescent="0.25"/>
  <cols>
    <col min="1" max="1" width="13.140625" bestFit="1" customWidth="1"/>
    <col min="2" max="2" width="21.7109375" bestFit="1" customWidth="1"/>
  </cols>
  <sheetData>
    <row r="3" spans="1:2" x14ac:dyDescent="0.25">
      <c r="A3" s="7" t="s">
        <v>120</v>
      </c>
      <c r="B3" t="s">
        <v>123</v>
      </c>
    </row>
    <row r="4" spans="1:2" x14ac:dyDescent="0.25">
      <c r="A4" s="8" t="s">
        <v>101</v>
      </c>
      <c r="B4">
        <v>1150</v>
      </c>
    </row>
    <row r="5" spans="1:2" x14ac:dyDescent="0.25">
      <c r="A5" s="8" t="s">
        <v>121</v>
      </c>
      <c r="B5">
        <v>1150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7570-3752-436A-9838-041F51E3E4AE}">
  <dimension ref="A3:D5"/>
  <sheetViews>
    <sheetView tabSelected="1" workbookViewId="0">
      <selection activeCell="C5" sqref="C5"/>
    </sheetView>
  </sheetViews>
  <sheetFormatPr defaultRowHeight="15" x14ac:dyDescent="0.25"/>
  <cols>
    <col min="1" max="1" width="11.28515625" bestFit="1" customWidth="1"/>
    <col min="2" max="2" width="22.7109375" bestFit="1" customWidth="1"/>
    <col min="3" max="3" width="26.5703125" bestFit="1" customWidth="1"/>
    <col min="4" max="4" width="32.7109375" style="10" customWidth="1"/>
  </cols>
  <sheetData>
    <row r="3" spans="1:4" x14ac:dyDescent="0.25">
      <c r="A3" s="7" t="s">
        <v>126</v>
      </c>
      <c r="B3" t="s">
        <v>125</v>
      </c>
      <c r="C3" t="s">
        <v>129</v>
      </c>
      <c r="D3" s="10" t="s">
        <v>130</v>
      </c>
    </row>
    <row r="4" spans="1:4" x14ac:dyDescent="0.25">
      <c r="A4" s="8" t="s">
        <v>101</v>
      </c>
    </row>
    <row r="5" spans="1:4" x14ac:dyDescent="0.25">
      <c r="A5" s="8" t="s">
        <v>121</v>
      </c>
    </row>
  </sheetData>
  <pageMargins left="0.7" right="0.7" top="0.75" bottom="0.75" header="0.3" footer="0.3"/>
  <pageSetup orientation="portrait" horizontalDpi="360" verticalDpi="36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2"/>
  <sheetViews>
    <sheetView topLeftCell="BV1" workbookViewId="0">
      <pane ySplit="1" topLeftCell="A2" activePane="bottomLeft" state="frozen"/>
      <selection pane="bottomLeft" activeCell="CR1" sqref="CR1"/>
    </sheetView>
  </sheetViews>
  <sheetFormatPr defaultRowHeight="15" x14ac:dyDescent="0.25"/>
  <cols>
    <col min="1" max="1" width="18.42578125" bestFit="1" customWidth="1"/>
    <col min="9" max="9" width="16" customWidth="1"/>
    <col min="19" max="19" width="18.42578125" customWidth="1"/>
    <col min="40" max="40" width="16.85546875" customWidth="1"/>
    <col min="92" max="92" width="11.85546875" customWidth="1"/>
    <col min="93" max="93" width="27.140625" customWidth="1"/>
    <col min="94" max="94" width="33.28515625" customWidth="1"/>
    <col min="95" max="95" width="18.7109375" customWidth="1"/>
  </cols>
  <sheetData>
    <row r="1" spans="1: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s="9" t="s">
        <v>124</v>
      </c>
      <c r="CP1" s="9" t="s">
        <v>127</v>
      </c>
      <c r="CQ1" s="9" t="s">
        <v>128</v>
      </c>
    </row>
    <row r="2" spans="1:95" x14ac:dyDescent="0.25">
      <c r="A2" s="1">
        <v>15097</v>
      </c>
      <c r="B2" s="2" t="s">
        <v>92</v>
      </c>
      <c r="C2" s="2" t="s">
        <v>93</v>
      </c>
      <c r="D2" s="2" t="s">
        <v>94</v>
      </c>
      <c r="E2" s="2" t="s">
        <v>94</v>
      </c>
      <c r="F2" s="2" t="s">
        <v>94</v>
      </c>
      <c r="G2" s="3">
        <v>45063.437593668983</v>
      </c>
      <c r="H2" s="3">
        <v>45063.437672337961</v>
      </c>
      <c r="I2" s="2" t="s">
        <v>95</v>
      </c>
      <c r="J2" s="2" t="s">
        <v>96</v>
      </c>
      <c r="K2" s="2" t="s">
        <v>97</v>
      </c>
      <c r="L2" s="2" t="s">
        <v>98</v>
      </c>
      <c r="M2" s="1">
        <v>20000</v>
      </c>
      <c r="N2" s="2" t="s">
        <v>99</v>
      </c>
      <c r="O2" s="2" t="s">
        <v>100</v>
      </c>
      <c r="P2" s="2" t="s">
        <v>101</v>
      </c>
      <c r="Q2" s="2" t="s">
        <v>102</v>
      </c>
      <c r="R2" s="2" t="s">
        <v>103</v>
      </c>
      <c r="S2" s="1">
        <v>0</v>
      </c>
      <c r="T2" s="2" t="s">
        <v>94</v>
      </c>
      <c r="U2" s="2" t="s">
        <v>94</v>
      </c>
      <c r="V2" s="2" t="s">
        <v>104</v>
      </c>
      <c r="W2" s="2" t="s">
        <v>105</v>
      </c>
      <c r="X2" s="2" t="s">
        <v>106</v>
      </c>
      <c r="Y2" s="2" t="s">
        <v>94</v>
      </c>
      <c r="Z2" s="2" t="s">
        <v>94</v>
      </c>
      <c r="AA2" s="2" t="s">
        <v>94</v>
      </c>
      <c r="AB2" s="2" t="s">
        <v>107</v>
      </c>
      <c r="AC2" s="2" t="s">
        <v>94</v>
      </c>
      <c r="AD2" s="2" t="s">
        <v>108</v>
      </c>
      <c r="AE2" s="2" t="s">
        <v>107</v>
      </c>
      <c r="AF2" s="2" t="s">
        <v>109</v>
      </c>
      <c r="AG2" s="4">
        <v>45063</v>
      </c>
      <c r="AH2" s="5">
        <v>0.43766203703703704</v>
      </c>
      <c r="AI2" s="2" t="s">
        <v>94</v>
      </c>
      <c r="AJ2" s="2" t="s">
        <v>110</v>
      </c>
      <c r="AK2" s="2" t="s">
        <v>111</v>
      </c>
      <c r="AL2" s="1" t="b">
        <f>TRUE()</f>
        <v>1</v>
      </c>
      <c r="AM2" s="2" t="s">
        <v>112</v>
      </c>
      <c r="AN2" s="1" t="b">
        <f>TRUE()</f>
        <v>1</v>
      </c>
      <c r="AO2" s="2" t="s">
        <v>113</v>
      </c>
      <c r="AP2" s="2" t="s">
        <v>94</v>
      </c>
      <c r="AQ2" s="2" t="s">
        <v>113</v>
      </c>
      <c r="AR2" s="6">
        <v>1150</v>
      </c>
      <c r="AS2" s="6">
        <v>1150</v>
      </c>
      <c r="AT2" s="6">
        <v>1150</v>
      </c>
      <c r="AU2" s="2" t="s">
        <v>114</v>
      </c>
      <c r="AV2" s="6">
        <v>0</v>
      </c>
      <c r="AW2" s="6">
        <v>0</v>
      </c>
      <c r="AX2" s="2" t="s">
        <v>115</v>
      </c>
      <c r="AY2" s="6">
        <v>0</v>
      </c>
      <c r="AZ2" s="2" t="s">
        <v>115</v>
      </c>
      <c r="BA2" s="1" t="b">
        <f>FALSE()</f>
        <v>0</v>
      </c>
      <c r="BB2" s="2" t="s">
        <v>116</v>
      </c>
      <c r="BC2" s="1">
        <v>0</v>
      </c>
      <c r="BD2" s="2" t="s">
        <v>117</v>
      </c>
      <c r="BE2" s="2" t="s">
        <v>118</v>
      </c>
      <c r="BF2" s="2" t="s">
        <v>118</v>
      </c>
      <c r="BG2" s="2" t="s">
        <v>119</v>
      </c>
      <c r="BH2" s="1">
        <v>0</v>
      </c>
      <c r="BI2" s="2" t="s">
        <v>94</v>
      </c>
      <c r="BJ2" s="2" t="s">
        <v>94</v>
      </c>
      <c r="BK2" s="1" t="b">
        <f>FALSE()</f>
        <v>0</v>
      </c>
      <c r="BL2" s="1" t="b">
        <f>FALSE()</f>
        <v>0</v>
      </c>
      <c r="BM2" s="1">
        <v>0</v>
      </c>
      <c r="BN2" s="1">
        <v>0</v>
      </c>
      <c r="BO2" s="1">
        <v>0</v>
      </c>
      <c r="BP2" s="1" t="b">
        <f>TRUE()</f>
        <v>1</v>
      </c>
      <c r="BQ2" s="1" t="b">
        <f>TRUE()</f>
        <v>1</v>
      </c>
      <c r="BR2" s="1" t="b">
        <f>TRUE()</f>
        <v>1</v>
      </c>
      <c r="BS2" s="1" t="b">
        <f>FALSE()</f>
        <v>0</v>
      </c>
      <c r="BT2" s="1" t="b">
        <f>FALSE()</f>
        <v>0</v>
      </c>
      <c r="BU2" s="1">
        <v>0</v>
      </c>
      <c r="BV2" s="1">
        <v>0</v>
      </c>
      <c r="BW2" s="2" t="s">
        <v>94</v>
      </c>
      <c r="BX2" s="2" t="s">
        <v>107</v>
      </c>
      <c r="BY2" s="2" t="s">
        <v>94</v>
      </c>
      <c r="BZ2" s="2" t="s">
        <v>94</v>
      </c>
      <c r="CA2" s="2" t="s">
        <v>94</v>
      </c>
      <c r="CB2" s="2" t="s">
        <v>118</v>
      </c>
      <c r="CC2" s="1" t="b">
        <f>FALSE()</f>
        <v>0</v>
      </c>
      <c r="CD2" s="2" t="s">
        <v>94</v>
      </c>
      <c r="CE2" s="6">
        <v>0</v>
      </c>
      <c r="CF2" s="1" t="b">
        <f>FALSE()</f>
        <v>0</v>
      </c>
      <c r="CG2" s="2" t="s">
        <v>94</v>
      </c>
      <c r="CH2" s="2" t="s">
        <v>94</v>
      </c>
      <c r="CI2" s="2" t="s">
        <v>94</v>
      </c>
      <c r="CJ2" s="2" t="s">
        <v>94</v>
      </c>
      <c r="CK2" s="1" t="b">
        <f>TRUE()</f>
        <v>1</v>
      </c>
      <c r="CL2" s="1" t="b">
        <f>FALSE()</f>
        <v>0</v>
      </c>
      <c r="CM2" s="1" t="b">
        <f>TRUE()</f>
        <v>1</v>
      </c>
      <c r="CN2" s="1">
        <v>6797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Duration by POS Unit</vt:lpstr>
      <vt:lpstr>Results by POS Unit</vt:lpstr>
      <vt:lpstr>Success-Fail Rate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Ranko Nikolic</cp:lastModifiedBy>
  <dcterms:modified xsi:type="dcterms:W3CDTF">2023-09-07T08:39:08Z</dcterms:modified>
</cp:coreProperties>
</file>