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Лист1" sheetId="1" r:id="rId1"/>
    <sheet name="Лист2" sheetId="2" r:id="rId2"/>
    <sheet name="Лист3" sheetId="3" r:id="rId3"/>
  </sheets>
  <calcPr calcId="125725"/>
  <fileRecoveryPr repairLoad="1"/>
</workbook>
</file>

<file path=xl/calcChain.xml><?xml version="1.0" encoding="utf-8"?>
<calcChain xmlns="http://schemas.openxmlformats.org/spreadsheetml/2006/main">
  <c r="D93" i="1"/>
  <c r="B93"/>
  <c r="C9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/>
  <c r="B54"/>
  <c r="C54" s="1"/>
  <c r="B55"/>
  <c r="C55" s="1"/>
  <c r="B56"/>
  <c r="C56" s="1"/>
  <c r="B57"/>
  <c r="C57"/>
  <c r="B58"/>
  <c r="C58" s="1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3"/>
  <c r="C3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</calcChain>
</file>

<file path=xl/sharedStrings.xml><?xml version="1.0" encoding="utf-8"?>
<sst xmlns="http://schemas.openxmlformats.org/spreadsheetml/2006/main" count="367" uniqueCount="203">
  <si>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</si>
  <si>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</si>
  <si>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</si>
  <si>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</si>
  <si>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</si>
  <si>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</si>
  <si>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</si>
  <si>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</si>
  <si>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</si>
  <si>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</si>
  <si>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</si>
  <si>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</si>
  <si>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</si>
  <si>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</si>
  <si>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</si>
  <si>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</si>
  <si>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</si>
  <si>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</si>
  <si>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</si>
  <si>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</si>
  <si>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</si>
  <si>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</si>
  <si>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</si>
  <si>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</si>
  <si>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</si>
  <si>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</si>
  <si>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</si>
  <si>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</si>
  <si>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</si>
  <si>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</si>
  <si>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</si>
  <si>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</si>
  <si>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</si>
  <si>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</si>
  <si>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</si>
  <si>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</si>
  <si>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 - 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</si>
  <si>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</si>
  <si>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</si>
  <si>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</si>
  <si>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</si>
  <si>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</si>
  <si>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</si>
  <si>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</si>
  <si>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</si>
  <si>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</si>
  <si>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</si>
  <si>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</si>
  <si>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</si>
  <si>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</si>
  <si>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</si>
  <si>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</si>
  <si>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</si>
  <si>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</si>
  <si>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</si>
  <si>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</si>
  <si>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</si>
  <si>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</si>
  <si>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</si>
  <si>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</si>
  <si>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</si>
  <si>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</si>
  <si>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</si>
  <si>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</si>
  <si>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</si>
  <si>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</si>
  <si>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</si>
  <si>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</si>
  <si>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</si>
  <si>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</si>
  <si>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</si>
  <si>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</si>
  <si>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</si>
  <si>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</si>
  <si>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</si>
  <si>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</si>
  <si>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</si>
  <si>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</si>
  <si>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</si>
  <si>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</si>
  <si>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</si>
  <si>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</si>
  <si>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</si>
  <si>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</si>
  <si>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</si>
  <si>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</si>
  <si>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</si>
  <si>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RU-AMU</t>
  </si>
  <si>
    <t>RU-ARK</t>
  </si>
  <si>
    <t>RU-AST</t>
  </si>
  <si>
    <t>RU-BEL</t>
  </si>
  <si>
    <t>RU-BRY</t>
  </si>
  <si>
    <t>RU-VLA</t>
  </si>
  <si>
    <t>RU-VGG</t>
  </si>
  <si>
    <t>RU-VLG</t>
  </si>
  <si>
    <t>RU-VOR</t>
  </si>
  <si>
    <t>RU-IVA</t>
  </si>
  <si>
    <t>RU-IRK</t>
  </si>
  <si>
    <t>RU-KGD</t>
  </si>
  <si>
    <t>RU-KLU</t>
  </si>
  <si>
    <t>RU-KEM</t>
  </si>
  <si>
    <t>RU-KIR</t>
  </si>
  <si>
    <t>RU-KOS</t>
  </si>
  <si>
    <t>RU-KGN</t>
  </si>
  <si>
    <t>RU-KRS</t>
  </si>
  <si>
    <t>RU-LEN</t>
  </si>
  <si>
    <t>RU-LIP</t>
  </si>
  <si>
    <t>RU-MAG</t>
  </si>
  <si>
    <t>RU-MOS</t>
  </si>
  <si>
    <t>RU-MUR</t>
  </si>
  <si>
    <t>RU-NIZ</t>
  </si>
  <si>
    <t>RU-NGR</t>
  </si>
  <si>
    <t>RU-NVS</t>
  </si>
  <si>
    <t>RU-OMS</t>
  </si>
  <si>
    <t>RU-ORE</t>
  </si>
  <si>
    <t>RU-ORL</t>
  </si>
  <si>
    <t>RU-PNZ</t>
  </si>
  <si>
    <t>RU-PSK</t>
  </si>
  <si>
    <t>RU-ROS</t>
  </si>
  <si>
    <t>RU-RYA</t>
  </si>
  <si>
    <t>RU-SAM</t>
  </si>
  <si>
    <t>RU-SAR</t>
  </si>
  <si>
    <t>RU-SAK</t>
  </si>
  <si>
    <t>RU-SVE</t>
  </si>
  <si>
    <t>RU-SMO</t>
  </si>
  <si>
    <t>RU-TAM</t>
  </si>
  <si>
    <t>RU-TVE</t>
  </si>
  <si>
    <t>RU-TOM</t>
  </si>
  <si>
    <t>RU-TUL</t>
  </si>
  <si>
    <t>RU-TYU</t>
  </si>
  <si>
    <t>RU-ULY</t>
  </si>
  <si>
    <t>RU-CHE</t>
  </si>
  <si>
    <t>RU-YAR</t>
  </si>
  <si>
    <t>RU-AD</t>
  </si>
  <si>
    <t>RU-BA</t>
  </si>
  <si>
    <t>RU-BU</t>
  </si>
  <si>
    <t>RU-DA</t>
  </si>
  <si>
    <t>RU-IN</t>
  </si>
  <si>
    <t>RU-KB</t>
  </si>
  <si>
    <t>RU-KL</t>
  </si>
  <si>
    <t>RU-KC</t>
  </si>
  <si>
    <t>RU-KR</t>
  </si>
  <si>
    <t>RU-ME</t>
  </si>
  <si>
    <t>RU-MO</t>
  </si>
  <si>
    <t>RU-AL</t>
  </si>
  <si>
    <t>RU-KO</t>
  </si>
  <si>
    <t>RU-SA</t>
  </si>
  <si>
    <t>RU-SE</t>
  </si>
  <si>
    <t>RU-TA</t>
  </si>
  <si>
    <t>RU-TY</t>
  </si>
  <si>
    <t>RU-UD</t>
  </si>
  <si>
    <t>RU-KK</t>
  </si>
  <si>
    <t>RU-CE</t>
  </si>
  <si>
    <t>RU-CU</t>
  </si>
  <si>
    <t>RU-ALT</t>
  </si>
  <si>
    <t>RU-ZAB</t>
  </si>
  <si>
    <t>RU-KAM</t>
  </si>
  <si>
    <t>RU-KDA</t>
  </si>
  <si>
    <t>RU-KYA</t>
  </si>
  <si>
    <t>RU-PER</t>
  </si>
  <si>
    <t>RU-PRI</t>
  </si>
  <si>
    <t>RU-STA</t>
  </si>
  <si>
    <t>RU-KHA</t>
  </si>
  <si>
    <t>RU-NEN</t>
  </si>
  <si>
    <t>Ненецкий автономный округ</t>
  </si>
  <si>
    <t>RU-KHM</t>
  </si>
  <si>
    <t>RU-CHU</t>
  </si>
  <si>
    <t>RU-YAN</t>
  </si>
  <si>
    <t>RU-SPE</t>
  </si>
  <si>
    <t>RU-MOW</t>
  </si>
  <si>
    <t>RU-YEV</t>
  </si>
  <si>
    <t>RU-FOCE</t>
  </si>
  <si>
    <t>RU-FOYU</t>
  </si>
  <si>
    <t>Южный федеральный округ</t>
  </si>
  <si>
    <t>RU-FOSZ</t>
  </si>
  <si>
    <t>Северо-Западный федеральный округ</t>
  </si>
  <si>
    <t>RU-FODV</t>
  </si>
  <si>
    <t>Дальневосточный федеральный округ</t>
  </si>
  <si>
    <t>RU-FOSI</t>
  </si>
  <si>
    <t>RU-FOUR</t>
  </si>
  <si>
    <t>RU-FOPV</t>
  </si>
  <si>
    <t>RU-FOSK</t>
  </si>
  <si>
    <t>Северо-Кавказский федеральный округ</t>
  </si>
  <si>
    <t>RU</t>
  </si>
  <si>
    <t>Центральный</t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</si>
  <si>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>1)</t>
    </r>
  </si>
  <si>
    <r>
      <t>г. Москва</t>
    </r>
    <r>
      <rPr>
        <vertAlign val="superscript"/>
        <sz val="7"/>
        <color rgb="FF000000"/>
        <rFont val="Arial"/>
        <family val="2"/>
        <charset val="204"/>
      </rPr>
      <t>1)</t>
    </r>
  </si>
  <si>
    <t>Северо-Западный</t>
  </si>
  <si>
    <t>в том числе Ненецкий автономный округ</t>
  </si>
  <si>
    <t>Южный</t>
  </si>
  <si>
    <t>Северо-Кавказский</t>
  </si>
  <si>
    <t xml:space="preserve">Республика Ингушетия </t>
  </si>
  <si>
    <t xml:space="preserve">Чеченская Республика </t>
  </si>
  <si>
    <t>Приволжский</t>
  </si>
  <si>
    <t xml:space="preserve">Нижегородская область </t>
  </si>
  <si>
    <t>Уральский</t>
  </si>
  <si>
    <t xml:space="preserve">Свердловская область </t>
  </si>
  <si>
    <t>Ханты-Мансийский автономный</t>
  </si>
  <si>
    <t>Ямало-Ненецкий автономный</t>
  </si>
  <si>
    <t>Сибирский</t>
  </si>
  <si>
    <t xml:space="preserve">Новосибирская область </t>
  </si>
  <si>
    <t>Дальневосточный</t>
  </si>
  <si>
    <t xml:space="preserve">Хабаровский край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</si>
</sst>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right" wrapText="1"/>
    </xf>
    <xf numFmtId="0" fontId="0" fillId="0" borderId="0" xfId="0"/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 indent="1"/>
    </xf>
    <xf numFmtId="0" fontId="4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3"/>
  <sheetViews>
    <sheetView tabSelected="1" topLeftCell="A79" workbookViewId="0">
      <selection activeCell="E1" sqref="E1:N93"/>
    </sheetView>
  </sheetViews>
  <sheetFormatPr defaultRowHeight="14.4"/>
  <cols>
    <col min="1" max="3" width="8.88671875" style="8"/>
    <col min="4" max="4" width="8.88671875" style="7"/>
  </cols>
  <sheetData>
    <row r="1" spans="1:14" ht="15" thickBot="1">
      <c r="A1" s="9"/>
      <c r="B1" s="1"/>
      <c r="C1" s="1"/>
      <c r="D1" s="1"/>
      <c r="E1" s="10">
        <v>1990</v>
      </c>
      <c r="F1" s="10">
        <v>2000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0">
        <v>2012</v>
      </c>
    </row>
    <row r="2" spans="1:14" ht="19.2">
      <c r="A2" s="12" t="s">
        <v>0</v>
      </c>
      <c r="B2" s="5"/>
      <c r="C2" s="5"/>
      <c r="D2" s="5" t="s">
        <v>183</v>
      </c>
      <c r="E2" s="13">
        <v>148274</v>
      </c>
      <c r="F2" s="13">
        <v>146304</v>
      </c>
      <c r="G2" s="13">
        <v>143236</v>
      </c>
      <c r="H2" s="13">
        <v>142863</v>
      </c>
      <c r="I2" s="13">
        <v>142748</v>
      </c>
      <c r="J2" s="13">
        <v>142737</v>
      </c>
      <c r="K2" s="13">
        <v>142833</v>
      </c>
      <c r="L2" s="13">
        <v>142865</v>
      </c>
      <c r="M2" s="13">
        <v>143056</v>
      </c>
      <c r="N2" s="4">
        <v>143347</v>
      </c>
    </row>
    <row r="3" spans="1:14" ht="39.6">
      <c r="A3" s="14" t="s">
        <v>1</v>
      </c>
      <c r="B3" s="5" t="str">
        <f>VLOOKUP(A3,Лист2!A:B,1)</f>
        <v>Центральный федеральный округ</v>
      </c>
      <c r="C3" s="5" t="b">
        <f>A3=B3</f>
        <v>1</v>
      </c>
      <c r="D3" s="5" t="str">
        <f>VLOOKUP(A3,Лист2!A:B,2)</f>
        <v>RU-FOCE</v>
      </c>
      <c r="E3" s="23">
        <v>38155</v>
      </c>
      <c r="F3" s="23">
        <v>38175</v>
      </c>
      <c r="G3" s="23">
        <v>38109</v>
      </c>
      <c r="H3" s="23">
        <v>38183</v>
      </c>
      <c r="I3" s="23">
        <v>38210</v>
      </c>
      <c r="J3" s="23">
        <v>38263</v>
      </c>
      <c r="K3" s="23">
        <v>38335</v>
      </c>
      <c r="L3" s="23">
        <v>38445</v>
      </c>
      <c r="M3" s="23">
        <v>38538</v>
      </c>
      <c r="N3" s="3">
        <v>38679</v>
      </c>
    </row>
    <row r="4" spans="1:14" ht="19.2">
      <c r="A4" s="15" t="s">
        <v>2</v>
      </c>
      <c r="B4" s="5" t="str">
        <f>VLOOKUP(A4,Лист2!A:B,1)</f>
        <v>Белгородская область</v>
      </c>
      <c r="C4" s="5" t="b">
        <f>A4=B4</f>
        <v>1</v>
      </c>
      <c r="D4" s="5" t="str">
        <f>VLOOKUP(A4,Лист2!A:B,2)</f>
        <v>RU-BEL</v>
      </c>
      <c r="E4" s="16">
        <v>1398</v>
      </c>
      <c r="F4" s="16">
        <v>1507</v>
      </c>
      <c r="G4" s="16">
        <v>1512</v>
      </c>
      <c r="H4" s="16">
        <v>1514</v>
      </c>
      <c r="I4" s="16">
        <v>1520</v>
      </c>
      <c r="J4" s="16">
        <v>1526</v>
      </c>
      <c r="K4" s="16">
        <v>1532</v>
      </c>
      <c r="L4" s="16">
        <v>1532</v>
      </c>
      <c r="M4" s="16">
        <v>1536</v>
      </c>
      <c r="N4" s="6">
        <v>1541</v>
      </c>
    </row>
    <row r="5" spans="1:14" ht="20.399999999999999">
      <c r="A5" s="17" t="s">
        <v>3</v>
      </c>
      <c r="B5" s="5" t="str">
        <f>VLOOKUP(A5,Лист2!A:B,1)</f>
        <v>Брянская область</v>
      </c>
      <c r="C5" s="5" t="b">
        <f>A5=B5</f>
        <v>1</v>
      </c>
      <c r="D5" s="5" t="str">
        <f>VLOOKUP(A5,Лист2!A:B,2)</f>
        <v>RU-BRY</v>
      </c>
      <c r="E5" s="16">
        <v>1458</v>
      </c>
      <c r="F5" s="16">
        <v>1408</v>
      </c>
      <c r="G5" s="16">
        <v>1327</v>
      </c>
      <c r="H5" s="16">
        <v>1313</v>
      </c>
      <c r="I5" s="16">
        <v>1303</v>
      </c>
      <c r="J5" s="16">
        <v>1294</v>
      </c>
      <c r="K5" s="16">
        <v>1287</v>
      </c>
      <c r="L5" s="16">
        <v>1275</v>
      </c>
      <c r="M5" s="16">
        <v>1264</v>
      </c>
      <c r="N5" s="6">
        <v>1254</v>
      </c>
    </row>
    <row r="6" spans="1:14" ht="20.399999999999999">
      <c r="A6" s="17" t="s">
        <v>4</v>
      </c>
      <c r="B6" s="5" t="str">
        <f>VLOOKUP(A6,Лист2!A:B,1)</f>
        <v>Владимирская область</v>
      </c>
      <c r="C6" s="5" t="b">
        <f>A6=B6</f>
        <v>1</v>
      </c>
      <c r="D6" s="5" t="str">
        <f>VLOOKUP(A6,Лист2!A:B,2)</f>
        <v>RU-VLA</v>
      </c>
      <c r="E6" s="16">
        <v>1655</v>
      </c>
      <c r="F6" s="16">
        <v>1558</v>
      </c>
      <c r="G6" s="16">
        <v>1486</v>
      </c>
      <c r="H6" s="16">
        <v>1476</v>
      </c>
      <c r="I6" s="16">
        <v>1467</v>
      </c>
      <c r="J6" s="16">
        <v>1458</v>
      </c>
      <c r="K6" s="16">
        <v>1450</v>
      </c>
      <c r="L6" s="16">
        <v>1441</v>
      </c>
      <c r="M6" s="16">
        <v>1432</v>
      </c>
      <c r="N6" s="6">
        <v>1422</v>
      </c>
    </row>
    <row r="7" spans="1:14" ht="20.399999999999999">
      <c r="A7" s="17" t="s">
        <v>5</v>
      </c>
      <c r="B7" s="5" t="str">
        <f>VLOOKUP(A7,Лист2!A:B,1)</f>
        <v>Воронежская область</v>
      </c>
      <c r="C7" s="5" t="b">
        <f>A7=B7</f>
        <v>1</v>
      </c>
      <c r="D7" s="5" t="str">
        <f>VLOOKUP(A7,Лист2!A:B,2)</f>
        <v>RU-VOR</v>
      </c>
      <c r="E7" s="16">
        <v>2469</v>
      </c>
      <c r="F7" s="16">
        <v>2422</v>
      </c>
      <c r="G7" s="16">
        <v>2361</v>
      </c>
      <c r="H7" s="16">
        <v>2354</v>
      </c>
      <c r="I7" s="16">
        <v>2345</v>
      </c>
      <c r="J7" s="16">
        <v>2339</v>
      </c>
      <c r="K7" s="16">
        <v>2335</v>
      </c>
      <c r="L7" s="16">
        <v>2335</v>
      </c>
      <c r="M7" s="16">
        <v>2332</v>
      </c>
      <c r="N7" s="6">
        <v>2330</v>
      </c>
    </row>
    <row r="8" spans="1:14" ht="20.399999999999999">
      <c r="A8" s="17" t="s">
        <v>6</v>
      </c>
      <c r="B8" s="5" t="str">
        <f>VLOOKUP(A8,Лист2!A:B,1)</f>
        <v>Ивановская область</v>
      </c>
      <c r="C8" s="5" t="b">
        <f>A8=B8</f>
        <v>1</v>
      </c>
      <c r="D8" s="5" t="str">
        <f>VLOOKUP(A8,Лист2!A:B,2)</f>
        <v>RU-IVA</v>
      </c>
      <c r="E8" s="16">
        <v>1293</v>
      </c>
      <c r="F8" s="16">
        <v>1179</v>
      </c>
      <c r="G8" s="16">
        <v>1102</v>
      </c>
      <c r="H8" s="16">
        <v>1090</v>
      </c>
      <c r="I8" s="16">
        <v>1081</v>
      </c>
      <c r="J8" s="16">
        <v>1074</v>
      </c>
      <c r="K8" s="16">
        <v>1068</v>
      </c>
      <c r="L8" s="16">
        <v>1060</v>
      </c>
      <c r="M8" s="16">
        <v>1054</v>
      </c>
      <c r="N8" s="6">
        <v>1049</v>
      </c>
    </row>
    <row r="9" spans="1:14" ht="20.399999999999999">
      <c r="A9" s="17" t="s">
        <v>7</v>
      </c>
      <c r="B9" s="5" t="str">
        <f>VLOOKUP(A9,Лист2!A:B,1)</f>
        <v>Калужская область</v>
      </c>
      <c r="C9" s="5" t="b">
        <f>A9=B9</f>
        <v>1</v>
      </c>
      <c r="D9" s="5" t="str">
        <f>VLOOKUP(A9,Лист2!A:B,2)</f>
        <v>RU-KLU</v>
      </c>
      <c r="E9" s="16">
        <v>1074</v>
      </c>
      <c r="F9" s="16">
        <v>1060</v>
      </c>
      <c r="G9" s="16">
        <v>1023</v>
      </c>
      <c r="H9" s="16">
        <v>1020</v>
      </c>
      <c r="I9" s="16">
        <v>1018</v>
      </c>
      <c r="J9" s="16">
        <v>1015</v>
      </c>
      <c r="K9" s="16">
        <v>1015</v>
      </c>
      <c r="L9" s="16">
        <v>1009</v>
      </c>
      <c r="M9" s="16">
        <v>1008</v>
      </c>
      <c r="N9" s="6">
        <v>1006</v>
      </c>
    </row>
    <row r="10" spans="1:14" ht="20.399999999999999">
      <c r="A10" s="17" t="s">
        <v>8</v>
      </c>
      <c r="B10" s="5" t="str">
        <f>VLOOKUP(A10,Лист2!A:B,1)</f>
        <v>Костромская область</v>
      </c>
      <c r="C10" s="5" t="b">
        <f>A10=B10</f>
        <v>1</v>
      </c>
      <c r="D10" s="5" t="str">
        <f>VLOOKUP(A10,Лист2!A:B,2)</f>
        <v>RU-KOS</v>
      </c>
      <c r="E10" s="16">
        <v>804</v>
      </c>
      <c r="F10" s="16">
        <v>754</v>
      </c>
      <c r="G10" s="16">
        <v>700</v>
      </c>
      <c r="H10" s="16">
        <v>690</v>
      </c>
      <c r="I10" s="16">
        <v>683</v>
      </c>
      <c r="J10" s="16">
        <v>678</v>
      </c>
      <c r="K10" s="16">
        <v>673</v>
      </c>
      <c r="L10" s="16">
        <v>666</v>
      </c>
      <c r="M10" s="16">
        <v>662</v>
      </c>
      <c r="N10" s="6">
        <v>659</v>
      </c>
    </row>
    <row r="11" spans="1:14" ht="20.399999999999999">
      <c r="A11" s="17" t="s">
        <v>9</v>
      </c>
      <c r="B11" s="5" t="str">
        <f>VLOOKUP(A11,Лист2!A:B,1)</f>
        <v>Курская область</v>
      </c>
      <c r="C11" s="5" t="b">
        <f>A11=B11</f>
        <v>1</v>
      </c>
      <c r="D11" s="5" t="str">
        <f>VLOOKUP(A11,Лист2!A:B,2)</f>
        <v>RU-KRS</v>
      </c>
      <c r="E11" s="16">
        <v>1329</v>
      </c>
      <c r="F11" s="16">
        <v>1267</v>
      </c>
      <c r="G11" s="16">
        <v>1178</v>
      </c>
      <c r="H11" s="16">
        <v>1162</v>
      </c>
      <c r="I11" s="16">
        <v>1152</v>
      </c>
      <c r="J11" s="16">
        <v>1143</v>
      </c>
      <c r="K11" s="16">
        <v>1135</v>
      </c>
      <c r="L11" s="16">
        <v>1126</v>
      </c>
      <c r="M11" s="16">
        <v>1122</v>
      </c>
      <c r="N11" s="6">
        <v>1119</v>
      </c>
    </row>
    <row r="12" spans="1:14" ht="20.399999999999999">
      <c r="A12" s="17" t="s">
        <v>10</v>
      </c>
      <c r="B12" s="5" t="str">
        <f>VLOOKUP(A12,Лист2!A:B,1)</f>
        <v>Липецкая область</v>
      </c>
      <c r="C12" s="5" t="b">
        <f>A12=B12</f>
        <v>1</v>
      </c>
      <c r="D12" s="5" t="str">
        <f>VLOOKUP(A12,Лист2!A:B,2)</f>
        <v>RU-LIP</v>
      </c>
      <c r="E12" s="16">
        <v>1234</v>
      </c>
      <c r="F12" s="16">
        <v>1228</v>
      </c>
      <c r="G12" s="16">
        <v>1194</v>
      </c>
      <c r="H12" s="16">
        <v>1190</v>
      </c>
      <c r="I12" s="16">
        <v>1187</v>
      </c>
      <c r="J12" s="16">
        <v>1182</v>
      </c>
      <c r="K12" s="16">
        <v>1177</v>
      </c>
      <c r="L12" s="16">
        <v>1172</v>
      </c>
      <c r="M12" s="16">
        <v>1166</v>
      </c>
      <c r="N12" s="6">
        <v>1162</v>
      </c>
    </row>
    <row r="13" spans="1:14" ht="20.399999999999999">
      <c r="A13" s="17" t="s">
        <v>11</v>
      </c>
      <c r="B13" s="5" t="str">
        <f>VLOOKUP(A13,Лист2!A:B,1)</f>
        <v>Московская область</v>
      </c>
      <c r="C13" s="5" t="b">
        <f>A13=B13</f>
        <v>1</v>
      </c>
      <c r="D13" s="5" t="str">
        <f>VLOOKUP(A13,Лист2!A:B,2)</f>
        <v>RU-MOS</v>
      </c>
      <c r="E13" s="16">
        <v>6720</v>
      </c>
      <c r="F13" s="16">
        <v>6614</v>
      </c>
      <c r="G13" s="16">
        <v>6784</v>
      </c>
      <c r="H13" s="16">
        <v>6847</v>
      </c>
      <c r="I13" s="16">
        <v>6895</v>
      </c>
      <c r="J13" s="16">
        <v>6958</v>
      </c>
      <c r="K13" s="16">
        <v>7024</v>
      </c>
      <c r="L13" s="16">
        <v>7106</v>
      </c>
      <c r="M13" s="16">
        <v>7199</v>
      </c>
      <c r="N13" s="6">
        <v>7048</v>
      </c>
    </row>
    <row r="14" spans="1:14" ht="20.399999999999999">
      <c r="A14" s="17" t="s">
        <v>12</v>
      </c>
      <c r="B14" s="5" t="str">
        <f>VLOOKUP(A14,Лист2!A:B,1)</f>
        <v>Орловская область</v>
      </c>
      <c r="C14" s="5" t="b">
        <f>A14=B14</f>
        <v>1</v>
      </c>
      <c r="D14" s="5" t="str">
        <f>VLOOKUP(A14,Лист2!A:B,2)</f>
        <v>RU-ORL</v>
      </c>
      <c r="E14" s="16">
        <v>898</v>
      </c>
      <c r="F14" s="16">
        <v>877</v>
      </c>
      <c r="G14" s="16">
        <v>822</v>
      </c>
      <c r="H14" s="16">
        <v>811</v>
      </c>
      <c r="I14" s="16">
        <v>805</v>
      </c>
      <c r="J14" s="16">
        <v>799</v>
      </c>
      <c r="K14" s="16">
        <v>793</v>
      </c>
      <c r="L14" s="16">
        <v>786</v>
      </c>
      <c r="M14" s="16">
        <v>781</v>
      </c>
      <c r="N14" s="6">
        <v>776</v>
      </c>
    </row>
    <row r="15" spans="1:14" ht="20.399999999999999">
      <c r="A15" s="17" t="s">
        <v>13</v>
      </c>
      <c r="B15" s="5" t="str">
        <f>VLOOKUP(A15,Лист2!A:B,1)</f>
        <v>Рязанская область</v>
      </c>
      <c r="C15" s="5" t="b">
        <f>A15=B15</f>
        <v>1</v>
      </c>
      <c r="D15" s="5" t="str">
        <f>VLOOKUP(A15,Лист2!A:B,2)</f>
        <v>RU-RYA</v>
      </c>
      <c r="E15" s="16">
        <v>1350</v>
      </c>
      <c r="F15" s="16">
        <v>1259</v>
      </c>
      <c r="G15" s="16">
        <v>1189</v>
      </c>
      <c r="H15" s="16">
        <v>1181</v>
      </c>
      <c r="I15" s="16">
        <v>1175</v>
      </c>
      <c r="J15" s="16">
        <v>1168</v>
      </c>
      <c r="K15" s="16">
        <v>1162</v>
      </c>
      <c r="L15" s="16">
        <v>1152</v>
      </c>
      <c r="M15" s="16">
        <v>1148</v>
      </c>
      <c r="N15" s="6">
        <v>1144</v>
      </c>
    </row>
    <row r="16" spans="1:14" ht="20.399999999999999">
      <c r="A16" s="17" t="s">
        <v>14</v>
      </c>
      <c r="B16" s="5" t="str">
        <f>VLOOKUP(A16,Лист2!A:B,1)</f>
        <v>Смоленская область</v>
      </c>
      <c r="C16" s="5" t="b">
        <f>A16=B16</f>
        <v>1</v>
      </c>
      <c r="D16" s="5" t="str">
        <f>VLOOKUP(A16,Лист2!A:B,2)</f>
        <v>RU-SMO</v>
      </c>
      <c r="E16" s="16">
        <v>1158</v>
      </c>
      <c r="F16" s="16">
        <v>1082</v>
      </c>
      <c r="G16" s="16">
        <v>1025</v>
      </c>
      <c r="H16" s="16">
        <v>1018</v>
      </c>
      <c r="I16" s="16">
        <v>1009</v>
      </c>
      <c r="J16" s="16">
        <v>1001</v>
      </c>
      <c r="K16" s="16">
        <v>993</v>
      </c>
      <c r="L16" s="16">
        <v>983</v>
      </c>
      <c r="M16" s="16">
        <v>981</v>
      </c>
      <c r="N16" s="6">
        <v>975</v>
      </c>
    </row>
    <row r="17" spans="1:14" ht="20.399999999999999">
      <c r="A17" s="17" t="s">
        <v>15</v>
      </c>
      <c r="B17" s="5" t="str">
        <f>VLOOKUP(A17,Лист2!A:B,1)</f>
        <v>Тамбовская область</v>
      </c>
      <c r="C17" s="5" t="b">
        <f>A17=B17</f>
        <v>1</v>
      </c>
      <c r="D17" s="5" t="str">
        <f>VLOOKUP(A17,Лист2!A:B,2)</f>
        <v>RU-TAM</v>
      </c>
      <c r="E17" s="16">
        <v>1312</v>
      </c>
      <c r="F17" s="16">
        <v>1213</v>
      </c>
      <c r="G17" s="16">
        <v>1139</v>
      </c>
      <c r="H17" s="16">
        <v>1127</v>
      </c>
      <c r="I17" s="16">
        <v>1116</v>
      </c>
      <c r="J17" s="16">
        <v>1108</v>
      </c>
      <c r="K17" s="16">
        <v>1100</v>
      </c>
      <c r="L17" s="16">
        <v>1090</v>
      </c>
      <c r="M17" s="16">
        <v>1082</v>
      </c>
      <c r="N17" s="6">
        <v>1076</v>
      </c>
    </row>
    <row r="18" spans="1:14" ht="20.399999999999999">
      <c r="A18" s="17" t="s">
        <v>16</v>
      </c>
      <c r="B18" s="5" t="str">
        <f>VLOOKUP(A18,Лист2!A:B,1)</f>
        <v>Тверская область</v>
      </c>
      <c r="C18" s="5" t="b">
        <f>A18=B18</f>
        <v>1</v>
      </c>
      <c r="D18" s="5" t="str">
        <f>VLOOKUP(A18,Лист2!A:B,2)</f>
        <v>RU-TVE</v>
      </c>
      <c r="E18" s="16">
        <v>1663</v>
      </c>
      <c r="F18" s="16">
        <v>1520</v>
      </c>
      <c r="G18" s="16">
        <v>1415</v>
      </c>
      <c r="H18" s="16">
        <v>1399</v>
      </c>
      <c r="I18" s="16">
        <v>1387</v>
      </c>
      <c r="J18" s="16">
        <v>1376</v>
      </c>
      <c r="K18" s="16">
        <v>1365</v>
      </c>
      <c r="L18" s="16">
        <v>1350</v>
      </c>
      <c r="M18" s="16">
        <v>1342</v>
      </c>
      <c r="N18" s="6">
        <v>1334</v>
      </c>
    </row>
    <row r="19" spans="1:14" ht="20.399999999999999">
      <c r="A19" s="17" t="s">
        <v>17</v>
      </c>
      <c r="B19" s="5" t="str">
        <f>VLOOKUP(A19,Лист2!A:B,1)</f>
        <v>Тульская область</v>
      </c>
      <c r="C19" s="5" t="b">
        <f>A19=B19</f>
        <v>1</v>
      </c>
      <c r="D19" s="5" t="str">
        <f>VLOOKUP(A19,Лист2!A:B,2)</f>
        <v>RU-TUL</v>
      </c>
      <c r="E19" s="16">
        <v>1849</v>
      </c>
      <c r="F19" s="16">
        <v>1719</v>
      </c>
      <c r="G19" s="16">
        <v>1615</v>
      </c>
      <c r="H19" s="16">
        <v>1600</v>
      </c>
      <c r="I19" s="16">
        <v>1588</v>
      </c>
      <c r="J19" s="16">
        <v>1576</v>
      </c>
      <c r="K19" s="16">
        <v>1564</v>
      </c>
      <c r="L19" s="16">
        <v>1550</v>
      </c>
      <c r="M19" s="16">
        <v>1545</v>
      </c>
      <c r="N19" s="6">
        <v>1532</v>
      </c>
    </row>
    <row r="20" spans="1:14" ht="20.399999999999999">
      <c r="A20" s="17" t="s">
        <v>18</v>
      </c>
      <c r="B20" s="5" t="str">
        <f>VLOOKUP(A20,Лист2!A:B,1)</f>
        <v>Ярославская область</v>
      </c>
      <c r="C20" s="5" t="b">
        <f>A20=B20</f>
        <v>1</v>
      </c>
      <c r="D20" s="5" t="str">
        <f>VLOOKUP(A20,Лист2!A:B,2)</f>
        <v>RU-YAR</v>
      </c>
      <c r="E20" s="16">
        <v>1474</v>
      </c>
      <c r="F20" s="16">
        <v>1394</v>
      </c>
      <c r="G20" s="16">
        <v>1313</v>
      </c>
      <c r="H20" s="16">
        <v>1300</v>
      </c>
      <c r="I20" s="16">
        <v>1292</v>
      </c>
      <c r="J20" s="16">
        <v>1286</v>
      </c>
      <c r="K20" s="16">
        <v>1280</v>
      </c>
      <c r="L20" s="16">
        <v>1271</v>
      </c>
      <c r="M20" s="16">
        <v>1271</v>
      </c>
      <c r="N20" s="6">
        <v>1272</v>
      </c>
    </row>
    <row r="21" spans="1:14">
      <c r="A21" s="17" t="s">
        <v>19</v>
      </c>
      <c r="B21" s="5" t="str">
        <f>VLOOKUP(A21,Лист2!A:B,1)</f>
        <v>г. Москва</v>
      </c>
      <c r="C21" s="5" t="b">
        <f>A21=B21</f>
        <v>1</v>
      </c>
      <c r="D21" s="5" t="str">
        <f>VLOOKUP(A21,Лист2!A:B,2)</f>
        <v>RU-MOW</v>
      </c>
      <c r="E21" s="16">
        <v>9017</v>
      </c>
      <c r="F21" s="16">
        <v>10114</v>
      </c>
      <c r="G21" s="16">
        <v>10924</v>
      </c>
      <c r="H21" s="16">
        <v>11091</v>
      </c>
      <c r="I21" s="16">
        <v>11187</v>
      </c>
      <c r="J21" s="16">
        <v>11282</v>
      </c>
      <c r="K21" s="16">
        <v>11382</v>
      </c>
      <c r="L21" s="16">
        <v>11541</v>
      </c>
      <c r="M21" s="16">
        <v>11613</v>
      </c>
      <c r="N21" s="6">
        <v>11980</v>
      </c>
    </row>
    <row r="22" spans="1:14" ht="39.6">
      <c r="A22" s="14" t="s">
        <v>175</v>
      </c>
      <c r="B22" s="5" t="str">
        <f>VLOOKUP(A22,Лист2!A:B,1)</f>
        <v>Северо-Западный федеральный округ</v>
      </c>
      <c r="C22" s="5" t="b">
        <f>A22=B22</f>
        <v>1</v>
      </c>
      <c r="D22" s="5" t="str">
        <f>VLOOKUP(A22,Лист2!A:B,2)</f>
        <v>RU-FOSZ</v>
      </c>
      <c r="E22" s="23">
        <v>15311</v>
      </c>
      <c r="F22" s="23">
        <v>14199</v>
      </c>
      <c r="G22" s="23">
        <v>13716</v>
      </c>
      <c r="H22" s="23">
        <v>13665</v>
      </c>
      <c r="I22" s="23">
        <v>13631</v>
      </c>
      <c r="J22" s="23">
        <v>13612</v>
      </c>
      <c r="K22" s="23">
        <v>13604</v>
      </c>
      <c r="L22" s="23">
        <v>13626</v>
      </c>
      <c r="M22" s="23">
        <v>13660</v>
      </c>
      <c r="N22" s="3">
        <v>13717</v>
      </c>
    </row>
    <row r="23" spans="1:14" ht="20.399999999999999">
      <c r="A23" s="17" t="s">
        <v>20</v>
      </c>
      <c r="B23" s="5" t="str">
        <f>VLOOKUP(A23,Лист2!A:B,1)</f>
        <v>Республика Карелия</v>
      </c>
      <c r="C23" s="5" t="b">
        <f>A23=B23</f>
        <v>1</v>
      </c>
      <c r="D23" s="5" t="str">
        <f>VLOOKUP(A23,Лист2!A:B,2)</f>
        <v>RU-KR</v>
      </c>
      <c r="E23" s="16">
        <v>791</v>
      </c>
      <c r="F23" s="16">
        <v>729</v>
      </c>
      <c r="G23" s="16">
        <v>676</v>
      </c>
      <c r="H23" s="16">
        <v>665</v>
      </c>
      <c r="I23" s="16">
        <v>659</v>
      </c>
      <c r="J23" s="16">
        <v>654</v>
      </c>
      <c r="K23" s="16">
        <v>649</v>
      </c>
      <c r="L23" s="16">
        <v>643</v>
      </c>
      <c r="M23" s="16">
        <v>640</v>
      </c>
      <c r="N23" s="6">
        <v>637</v>
      </c>
    </row>
    <row r="24" spans="1:14" ht="20.399999999999999">
      <c r="A24" s="17" t="s">
        <v>21</v>
      </c>
      <c r="B24" s="5" t="str">
        <f>VLOOKUP(A24,Лист2!A:B,1)</f>
        <v>Республика Коми</v>
      </c>
      <c r="C24" s="5" t="b">
        <f>A24=B24</f>
        <v>1</v>
      </c>
      <c r="D24" s="5" t="str">
        <f>VLOOKUP(A24,Лист2!A:B,2)</f>
        <v>RU-KO</v>
      </c>
      <c r="E24" s="16">
        <v>1240</v>
      </c>
      <c r="F24" s="16">
        <v>1043</v>
      </c>
      <c r="G24" s="16">
        <v>963</v>
      </c>
      <c r="H24" s="16">
        <v>945</v>
      </c>
      <c r="I24" s="16">
        <v>935</v>
      </c>
      <c r="J24" s="16">
        <v>922</v>
      </c>
      <c r="K24" s="16">
        <v>912</v>
      </c>
      <c r="L24" s="16">
        <v>899</v>
      </c>
      <c r="M24" s="16">
        <v>890</v>
      </c>
      <c r="N24" s="6">
        <v>880</v>
      </c>
    </row>
    <row r="25" spans="1:14" ht="20.399999999999999">
      <c r="A25" s="17" t="s">
        <v>22</v>
      </c>
      <c r="B25" s="5" t="str">
        <f>VLOOKUP(A25,Лист2!A:B,1)</f>
        <v>Архангельская область</v>
      </c>
      <c r="C25" s="5" t="b">
        <f>A25=B25</f>
        <v>1</v>
      </c>
      <c r="D25" s="5" t="str">
        <f>VLOOKUP(A25,Лист2!A:B,2)</f>
        <v>RU-ARK</v>
      </c>
      <c r="E25" s="16">
        <v>1569</v>
      </c>
      <c r="F25" s="16">
        <v>1369</v>
      </c>
      <c r="G25" s="16">
        <v>1282</v>
      </c>
      <c r="H25" s="16">
        <v>1267</v>
      </c>
      <c r="I25" s="16">
        <v>1257</v>
      </c>
      <c r="J25" s="16">
        <v>1246</v>
      </c>
      <c r="K25" s="16">
        <v>1237</v>
      </c>
      <c r="L25" s="16">
        <v>1225</v>
      </c>
      <c r="M25" s="16">
        <v>1213</v>
      </c>
      <c r="N25" s="6">
        <v>1202</v>
      </c>
    </row>
    <row r="26" spans="1:14" ht="30">
      <c r="A26" s="18" t="s">
        <v>164</v>
      </c>
      <c r="B26" s="5" t="str">
        <f>VLOOKUP(A26,Лист2!A:B,1)</f>
        <v>Ненецкий автономный округ</v>
      </c>
      <c r="C26" s="5" t="b">
        <f>A26=B26</f>
        <v>1</v>
      </c>
      <c r="D26" s="5" t="str">
        <f>VLOOKUP(A26,Лист2!A:B,2)</f>
        <v>RU-NEN</v>
      </c>
      <c r="E26" s="16">
        <v>52</v>
      </c>
      <c r="F26" s="16">
        <v>41</v>
      </c>
      <c r="G26" s="16">
        <v>42</v>
      </c>
      <c r="H26" s="16">
        <v>42</v>
      </c>
      <c r="I26" s="16">
        <v>42</v>
      </c>
      <c r="J26" s="16">
        <v>42</v>
      </c>
      <c r="K26" s="16">
        <v>42</v>
      </c>
      <c r="L26" s="16">
        <v>42</v>
      </c>
      <c r="M26" s="16">
        <v>42</v>
      </c>
      <c r="N26" s="6">
        <v>43</v>
      </c>
    </row>
    <row r="27" spans="1:14" ht="20.399999999999999">
      <c r="A27" s="17" t="s">
        <v>23</v>
      </c>
      <c r="B27" s="5" t="str">
        <f>VLOOKUP(A27,Лист2!A:B,1)</f>
        <v>Вологодская область</v>
      </c>
      <c r="C27" s="5" t="b">
        <f>A27=B27</f>
        <v>1</v>
      </c>
      <c r="D27" s="5" t="str">
        <f>VLOOKUP(A27,Лист2!A:B,2)</f>
        <v>RU-VLG</v>
      </c>
      <c r="E27" s="16">
        <v>1354</v>
      </c>
      <c r="F27" s="16">
        <v>1290</v>
      </c>
      <c r="G27" s="16">
        <v>1235</v>
      </c>
      <c r="H27" s="16">
        <v>1226</v>
      </c>
      <c r="I27" s="16">
        <v>1220</v>
      </c>
      <c r="J27" s="16">
        <v>1214</v>
      </c>
      <c r="K27" s="16">
        <v>1208</v>
      </c>
      <c r="L27" s="16">
        <v>1201</v>
      </c>
      <c r="M27" s="16">
        <v>1198</v>
      </c>
      <c r="N27" s="6">
        <v>1196</v>
      </c>
    </row>
    <row r="28" spans="1:14" ht="30">
      <c r="A28" s="17" t="s">
        <v>24</v>
      </c>
      <c r="B28" s="5" t="str">
        <f>VLOOKUP(A28,Лист2!A:B,1)</f>
        <v>Калининградская область</v>
      </c>
      <c r="C28" s="5" t="b">
        <f>A28=B28</f>
        <v>1</v>
      </c>
      <c r="D28" s="5" t="str">
        <f>VLOOKUP(A28,Лист2!A:B,2)</f>
        <v>RU-KGD</v>
      </c>
      <c r="E28" s="16">
        <v>891</v>
      </c>
      <c r="F28" s="16">
        <v>958</v>
      </c>
      <c r="G28" s="16">
        <v>936</v>
      </c>
      <c r="H28" s="16">
        <v>934</v>
      </c>
      <c r="I28" s="16">
        <v>935</v>
      </c>
      <c r="J28" s="16">
        <v>937</v>
      </c>
      <c r="K28" s="16">
        <v>938</v>
      </c>
      <c r="L28" s="16">
        <v>942</v>
      </c>
      <c r="M28" s="16">
        <v>947</v>
      </c>
      <c r="N28" s="6">
        <v>955</v>
      </c>
    </row>
    <row r="29" spans="1:14" ht="20.399999999999999">
      <c r="A29" s="17" t="s">
        <v>25</v>
      </c>
      <c r="B29" s="5" t="str">
        <f>VLOOKUP(A29,Лист2!A:B,1)</f>
        <v>Ленинградская область</v>
      </c>
      <c r="C29" s="5" t="b">
        <f>A29=B29</f>
        <v>1</v>
      </c>
      <c r="D29" s="5" t="str">
        <f>VLOOKUP(A29,Лист2!A:B,2)</f>
        <v>RU-LEN</v>
      </c>
      <c r="E29" s="16">
        <v>1675</v>
      </c>
      <c r="F29" s="16">
        <v>1680</v>
      </c>
      <c r="G29" s="16">
        <v>1685</v>
      </c>
      <c r="H29" s="16">
        <v>1691</v>
      </c>
      <c r="I29" s="16">
        <v>1693</v>
      </c>
      <c r="J29" s="16">
        <v>1699</v>
      </c>
      <c r="K29" s="16">
        <v>1705</v>
      </c>
      <c r="L29" s="16">
        <v>1719</v>
      </c>
      <c r="M29" s="16">
        <v>1734</v>
      </c>
      <c r="N29" s="6">
        <v>1751</v>
      </c>
    </row>
    <row r="30" spans="1:14" ht="20.399999999999999">
      <c r="A30" s="17" t="s">
        <v>26</v>
      </c>
      <c r="B30" s="5" t="str">
        <f>VLOOKUP(A30,Лист2!A:B,1)</f>
        <v>Мурманская область</v>
      </c>
      <c r="C30" s="5" t="b">
        <f>A30=B30</f>
        <v>1</v>
      </c>
      <c r="D30" s="5" t="str">
        <f>VLOOKUP(A30,Лист2!A:B,2)</f>
        <v>RU-MUR</v>
      </c>
      <c r="E30" s="16">
        <v>1189</v>
      </c>
      <c r="F30" s="16">
        <v>923</v>
      </c>
      <c r="G30" s="16">
        <v>839</v>
      </c>
      <c r="H30" s="16">
        <v>824</v>
      </c>
      <c r="I30" s="16">
        <v>815</v>
      </c>
      <c r="J30" s="16">
        <v>806</v>
      </c>
      <c r="K30" s="16">
        <v>800</v>
      </c>
      <c r="L30" s="16">
        <v>794</v>
      </c>
      <c r="M30" s="16">
        <v>788</v>
      </c>
      <c r="N30" s="6">
        <v>780</v>
      </c>
    </row>
    <row r="31" spans="1:14" ht="20.399999999999999">
      <c r="A31" s="17" t="s">
        <v>27</v>
      </c>
      <c r="B31" s="5" t="str">
        <f>VLOOKUP(A31,Лист2!A:B,1)</f>
        <v>Новгородская область</v>
      </c>
      <c r="C31" s="5" t="b">
        <f>A31=B31</f>
        <v>1</v>
      </c>
      <c r="D31" s="5" t="str">
        <f>VLOOKUP(A31,Лист2!A:B,2)</f>
        <v>RU-NGR</v>
      </c>
      <c r="E31" s="16">
        <v>752</v>
      </c>
      <c r="F31" s="16">
        <v>710</v>
      </c>
      <c r="G31" s="16">
        <v>666</v>
      </c>
      <c r="H31" s="16">
        <v>657</v>
      </c>
      <c r="I31" s="16">
        <v>652</v>
      </c>
      <c r="J31" s="16">
        <v>645</v>
      </c>
      <c r="K31" s="16">
        <v>640</v>
      </c>
      <c r="L31" s="16">
        <v>633</v>
      </c>
      <c r="M31" s="16">
        <v>630</v>
      </c>
      <c r="N31" s="6">
        <v>626</v>
      </c>
    </row>
    <row r="32" spans="1:14" ht="20.399999999999999">
      <c r="A32" s="17" t="s">
        <v>28</v>
      </c>
      <c r="B32" s="5" t="str">
        <f>VLOOKUP(A32,Лист2!A:B,1)</f>
        <v>Псковская область</v>
      </c>
      <c r="C32" s="5" t="b">
        <f>A32=B32</f>
        <v>1</v>
      </c>
      <c r="D32" s="5" t="str">
        <f>VLOOKUP(A32,Лист2!A:B,2)</f>
        <v>RU-PSK</v>
      </c>
      <c r="E32" s="16">
        <v>843</v>
      </c>
      <c r="F32" s="16">
        <v>782</v>
      </c>
      <c r="G32" s="16">
        <v>721</v>
      </c>
      <c r="H32" s="16">
        <v>708</v>
      </c>
      <c r="I32" s="16">
        <v>700</v>
      </c>
      <c r="J32" s="16">
        <v>690</v>
      </c>
      <c r="K32" s="16">
        <v>682</v>
      </c>
      <c r="L32" s="16">
        <v>671</v>
      </c>
      <c r="M32" s="16">
        <v>667</v>
      </c>
      <c r="N32" s="6">
        <v>662</v>
      </c>
    </row>
    <row r="33" spans="1:14" ht="20.399999999999999">
      <c r="A33" s="17" t="s">
        <v>29</v>
      </c>
      <c r="B33" s="5" t="str">
        <f>VLOOKUP(A33,Лист2!A:B,1)</f>
        <v>г. Санкт-Петербург</v>
      </c>
      <c r="C33" s="5" t="b">
        <f>A33=B33</f>
        <v>1</v>
      </c>
      <c r="D33" s="5" t="str">
        <f>VLOOKUP(A33,Лист2!A:B,2)</f>
        <v>RU-SPE</v>
      </c>
      <c r="E33" s="16">
        <v>5007</v>
      </c>
      <c r="F33" s="16">
        <v>4715</v>
      </c>
      <c r="G33" s="16">
        <v>4713</v>
      </c>
      <c r="H33" s="16">
        <v>4748</v>
      </c>
      <c r="I33" s="16">
        <v>4765</v>
      </c>
      <c r="J33" s="16">
        <v>4799</v>
      </c>
      <c r="K33" s="16">
        <v>4833</v>
      </c>
      <c r="L33" s="16">
        <v>4899</v>
      </c>
      <c r="M33" s="16">
        <v>4953</v>
      </c>
      <c r="N33" s="6">
        <v>5028</v>
      </c>
    </row>
    <row r="34" spans="1:14" ht="30">
      <c r="A34" s="14" t="s">
        <v>173</v>
      </c>
      <c r="B34" s="5" t="str">
        <f>VLOOKUP(A34,Лист2!A:B,1)</f>
        <v>Южный федеральный округ</v>
      </c>
      <c r="C34" s="5" t="b">
        <f>A34=B34</f>
        <v>1</v>
      </c>
      <c r="D34" s="5" t="str">
        <f>VLOOKUP(A34,Лист2!A:B,2)</f>
        <v>RU-FOYU</v>
      </c>
      <c r="E34" s="23">
        <v>13443</v>
      </c>
      <c r="F34" s="23">
        <v>14060</v>
      </c>
      <c r="G34" s="23">
        <v>13837</v>
      </c>
      <c r="H34" s="23">
        <v>13820</v>
      </c>
      <c r="I34" s="23">
        <v>13827</v>
      </c>
      <c r="J34" s="23">
        <v>13845</v>
      </c>
      <c r="K34" s="23">
        <v>13854</v>
      </c>
      <c r="L34" s="23">
        <v>13851</v>
      </c>
      <c r="M34" s="23">
        <v>13884</v>
      </c>
      <c r="N34" s="3">
        <v>13910</v>
      </c>
    </row>
    <row r="35" spans="1:14" ht="20.399999999999999">
      <c r="A35" s="17" t="s">
        <v>30</v>
      </c>
      <c r="B35" s="5" t="str">
        <f>VLOOKUP(A35,Лист2!A:B,1)</f>
        <v>Республика Адыгея</v>
      </c>
      <c r="C35" s="5" t="b">
        <f>A35=B35</f>
        <v>1</v>
      </c>
      <c r="D35" s="5" t="str">
        <f>VLOOKUP(A35,Лист2!A:B,2)</f>
        <v>RU-AD</v>
      </c>
      <c r="E35" s="16">
        <v>437</v>
      </c>
      <c r="F35" s="16">
        <v>447</v>
      </c>
      <c r="G35" s="16">
        <v>441</v>
      </c>
      <c r="H35" s="16">
        <v>438</v>
      </c>
      <c r="I35" s="16">
        <v>438</v>
      </c>
      <c r="J35" s="16">
        <v>440</v>
      </c>
      <c r="K35" s="16">
        <v>440</v>
      </c>
      <c r="L35" s="16">
        <v>440</v>
      </c>
      <c r="M35" s="16">
        <v>443</v>
      </c>
      <c r="N35" s="6">
        <v>445</v>
      </c>
    </row>
    <row r="36" spans="1:14" ht="20.399999999999999">
      <c r="A36" s="17" t="s">
        <v>34</v>
      </c>
      <c r="B36" s="5" t="str">
        <f>VLOOKUP(A36,Лист2!A:B,1)</f>
        <v>Республика Калмыкия</v>
      </c>
      <c r="C36" s="5" t="b">
        <f>A36=B36</f>
        <v>1</v>
      </c>
      <c r="D36" s="5" t="str">
        <f>VLOOKUP(A36,Лист2!A:B,2)</f>
        <v>RU-KL</v>
      </c>
      <c r="E36" s="16">
        <v>327</v>
      </c>
      <c r="F36" s="16">
        <v>307</v>
      </c>
      <c r="G36" s="16">
        <v>294</v>
      </c>
      <c r="H36" s="16">
        <v>293</v>
      </c>
      <c r="I36" s="16">
        <v>292</v>
      </c>
      <c r="J36" s="16">
        <v>290</v>
      </c>
      <c r="K36" s="16">
        <v>290</v>
      </c>
      <c r="L36" s="16">
        <v>289</v>
      </c>
      <c r="M36" s="16">
        <v>287</v>
      </c>
      <c r="N36" s="6">
        <v>284</v>
      </c>
    </row>
    <row r="37" spans="1:14" ht="20.399999999999999">
      <c r="A37" s="17" t="s">
        <v>38</v>
      </c>
      <c r="B37" s="5" t="str">
        <f>VLOOKUP(A37,Лист2!A:B,1)</f>
        <v>Краснодарский край</v>
      </c>
      <c r="C37" s="5" t="b">
        <f>A37=B37</f>
        <v>1</v>
      </c>
      <c r="D37" s="5" t="str">
        <f>VLOOKUP(A37,Лист2!A:B,2)</f>
        <v>RU-KDA</v>
      </c>
      <c r="E37" s="16">
        <v>4691</v>
      </c>
      <c r="F37" s="16">
        <v>5133</v>
      </c>
      <c r="G37" s="16">
        <v>5127</v>
      </c>
      <c r="H37" s="16">
        <v>5143</v>
      </c>
      <c r="I37" s="16">
        <v>5170</v>
      </c>
      <c r="J37" s="16">
        <v>5195</v>
      </c>
      <c r="K37" s="16">
        <v>5214</v>
      </c>
      <c r="L37" s="16">
        <v>5230</v>
      </c>
      <c r="M37" s="16">
        <v>5284</v>
      </c>
      <c r="N37" s="6">
        <v>5330</v>
      </c>
    </row>
    <row r="38" spans="1:14" ht="20.399999999999999">
      <c r="A38" s="17" t="s">
        <v>40</v>
      </c>
      <c r="B38" s="5" t="str">
        <f>VLOOKUP(A38,Лист2!A:B,1)</f>
        <v>Астраханская область</v>
      </c>
      <c r="C38" s="5" t="b">
        <f>A38=B38</f>
        <v>1</v>
      </c>
      <c r="D38" s="5" t="str">
        <f>VLOOKUP(A38,Лист2!A:B,2)</f>
        <v>RU-AST</v>
      </c>
      <c r="E38" s="16">
        <v>1001</v>
      </c>
      <c r="F38" s="16">
        <v>1009</v>
      </c>
      <c r="G38" s="16">
        <v>1003</v>
      </c>
      <c r="H38" s="16">
        <v>1001</v>
      </c>
      <c r="I38" s="16">
        <v>1006</v>
      </c>
      <c r="J38" s="16">
        <v>1010</v>
      </c>
      <c r="K38" s="16">
        <v>1011</v>
      </c>
      <c r="L38" s="16">
        <v>1010</v>
      </c>
      <c r="M38" s="16">
        <v>1015</v>
      </c>
      <c r="N38" s="6">
        <v>1014</v>
      </c>
    </row>
    <row r="39" spans="1:14" ht="20.399999999999999">
      <c r="A39" s="17" t="s">
        <v>41</v>
      </c>
      <c r="B39" s="5" t="str">
        <f>VLOOKUP(A39,Лист2!A:B,1)</f>
        <v>Волгоградская область</v>
      </c>
      <c r="C39" s="5" t="b">
        <f>A39=B39</f>
        <v>1</v>
      </c>
      <c r="D39" s="5" t="str">
        <f>VLOOKUP(A39,Лист2!A:B,2)</f>
        <v>RU-VGG</v>
      </c>
      <c r="E39" s="16">
        <v>2642</v>
      </c>
      <c r="F39" s="16">
        <v>2725</v>
      </c>
      <c r="G39" s="16">
        <v>2640</v>
      </c>
      <c r="H39" s="16">
        <v>2630</v>
      </c>
      <c r="I39" s="16">
        <v>2623</v>
      </c>
      <c r="J39" s="16">
        <v>2618</v>
      </c>
      <c r="K39" s="16">
        <v>2614</v>
      </c>
      <c r="L39" s="16">
        <v>2607</v>
      </c>
      <c r="M39" s="16">
        <v>2595</v>
      </c>
      <c r="N39" s="6">
        <v>2583</v>
      </c>
    </row>
    <row r="40" spans="1:14" ht="19.2">
      <c r="A40" s="15" t="s">
        <v>42</v>
      </c>
      <c r="B40" s="5" t="str">
        <f>VLOOKUP(A40,Лист2!A:B,1)</f>
        <v>Ростовская область</v>
      </c>
      <c r="C40" s="5" t="b">
        <f>A40=B40</f>
        <v>1</v>
      </c>
      <c r="D40" s="5" t="str">
        <f>VLOOKUP(A40,Лист2!A:B,2)</f>
        <v>RU-ROS</v>
      </c>
      <c r="E40" s="16">
        <v>4345</v>
      </c>
      <c r="F40" s="16">
        <v>4439</v>
      </c>
      <c r="G40" s="16">
        <v>4332</v>
      </c>
      <c r="H40" s="16">
        <v>4315</v>
      </c>
      <c r="I40" s="16">
        <v>4298</v>
      </c>
      <c r="J40" s="16">
        <v>4292</v>
      </c>
      <c r="K40" s="16">
        <v>4285</v>
      </c>
      <c r="L40" s="16">
        <v>4275</v>
      </c>
      <c r="M40" s="16">
        <v>4260</v>
      </c>
      <c r="N40" s="6">
        <v>4254</v>
      </c>
    </row>
    <row r="41" spans="1:14" ht="38.4">
      <c r="A41" s="19" t="s">
        <v>182</v>
      </c>
      <c r="B41" s="5" t="str">
        <f>VLOOKUP(A41,Лист2!A:B,1)</f>
        <v>Северо-Кавказский федеральный округ</v>
      </c>
      <c r="C41" s="5" t="b">
        <f>A41=B41</f>
        <v>1</v>
      </c>
      <c r="D41" s="5" t="str">
        <f>VLOOKUP(A41,Лист2!A:B,2)</f>
        <v>RU-FOSK</v>
      </c>
      <c r="E41" s="23">
        <v>7575</v>
      </c>
      <c r="F41" s="23">
        <v>8702</v>
      </c>
      <c r="G41" s="23">
        <v>9037</v>
      </c>
      <c r="H41" s="23">
        <v>9091</v>
      </c>
      <c r="I41" s="23">
        <v>9187</v>
      </c>
      <c r="J41" s="23">
        <v>9267</v>
      </c>
      <c r="K41" s="23">
        <v>9353</v>
      </c>
      <c r="L41" s="23">
        <v>9439</v>
      </c>
      <c r="M41" s="23">
        <v>9493</v>
      </c>
      <c r="N41" s="3">
        <v>9541</v>
      </c>
    </row>
    <row r="42" spans="1:14" ht="20.399999999999999">
      <c r="A42" s="17" t="s">
        <v>31</v>
      </c>
      <c r="B42" s="5" t="str">
        <f>VLOOKUP(A42,Лист2!A:B,1)</f>
        <v>Республика Дагестан</v>
      </c>
      <c r="C42" s="5" t="b">
        <f>A42=B42</f>
        <v>1</v>
      </c>
      <c r="D42" s="5" t="str">
        <f>VLOOKUP(A42,Лист2!A:B,2)</f>
        <v>RU-DA</v>
      </c>
      <c r="E42" s="16">
        <v>1875</v>
      </c>
      <c r="F42" s="16">
        <v>2486</v>
      </c>
      <c r="G42" s="16">
        <v>2693</v>
      </c>
      <c r="H42" s="16">
        <v>2736</v>
      </c>
      <c r="I42" s="16">
        <v>2788</v>
      </c>
      <c r="J42" s="16">
        <v>2827</v>
      </c>
      <c r="K42" s="16">
        <v>2869</v>
      </c>
      <c r="L42" s="16">
        <v>2914</v>
      </c>
      <c r="M42" s="16">
        <v>2931</v>
      </c>
      <c r="N42" s="6">
        <v>2946</v>
      </c>
    </row>
    <row r="43" spans="1:14" ht="20.399999999999999">
      <c r="A43" s="17" t="s">
        <v>32</v>
      </c>
      <c r="B43" s="5" t="str">
        <f>VLOOKUP(A43,Лист2!A:B,1)</f>
        <v>Республика Ингушетия</v>
      </c>
      <c r="C43" s="5" t="b">
        <f>A43=B43</f>
        <v>1</v>
      </c>
      <c r="D43" s="5" t="str">
        <f>VLOOKUP(A43,Лист2!A:B,2)</f>
        <v>RU-IN</v>
      </c>
      <c r="E43" s="16">
        <v>192</v>
      </c>
      <c r="F43" s="16">
        <v>446</v>
      </c>
      <c r="G43" s="16">
        <v>417</v>
      </c>
      <c r="H43" s="16">
        <v>407</v>
      </c>
      <c r="I43" s="16">
        <v>407</v>
      </c>
      <c r="J43" s="16">
        <v>409</v>
      </c>
      <c r="K43" s="16">
        <v>412</v>
      </c>
      <c r="L43" s="16">
        <v>415</v>
      </c>
      <c r="M43" s="16">
        <v>430</v>
      </c>
      <c r="N43" s="6">
        <v>442</v>
      </c>
    </row>
    <row r="44" spans="1:14" ht="30">
      <c r="A44" s="17" t="s">
        <v>33</v>
      </c>
      <c r="B44" s="5" t="str">
        <f>VLOOKUP(A44,Лист2!A:B,1)</f>
        <v>Кабардино-Балкарская Республика</v>
      </c>
      <c r="C44" s="5" t="b">
        <f>A44=B44</f>
        <v>1</v>
      </c>
      <c r="D44" s="5" t="str">
        <f>VLOOKUP(A44,Лист2!A:B,2)</f>
        <v>RU-KB</v>
      </c>
      <c r="E44" s="16">
        <v>781</v>
      </c>
      <c r="F44" s="16">
        <v>887</v>
      </c>
      <c r="G44" s="16">
        <v>866</v>
      </c>
      <c r="H44" s="16">
        <v>858</v>
      </c>
      <c r="I44" s="16">
        <v>857</v>
      </c>
      <c r="J44" s="16">
        <v>858</v>
      </c>
      <c r="K44" s="16">
        <v>859</v>
      </c>
      <c r="L44" s="16">
        <v>860</v>
      </c>
      <c r="M44" s="16">
        <v>859</v>
      </c>
      <c r="N44" s="6">
        <v>859</v>
      </c>
    </row>
    <row r="45" spans="1:14" ht="30">
      <c r="A45" s="17" t="s">
        <v>35</v>
      </c>
      <c r="B45" s="5" t="str">
        <f>VLOOKUP(A45,Лист2!A:B,1)</f>
        <v>Карачаево-Черкесская Республика</v>
      </c>
      <c r="C45" s="5" t="b">
        <f>A45=B45</f>
        <v>1</v>
      </c>
      <c r="D45" s="5" t="str">
        <f>VLOOKUP(A45,Лист2!A:B,2)</f>
        <v>RU-KC</v>
      </c>
      <c r="E45" s="16">
        <v>425</v>
      </c>
      <c r="F45" s="16">
        <v>441</v>
      </c>
      <c r="G45" s="16">
        <v>455</v>
      </c>
      <c r="H45" s="16">
        <v>462</v>
      </c>
      <c r="I45" s="16">
        <v>466</v>
      </c>
      <c r="J45" s="16">
        <v>470</v>
      </c>
      <c r="K45" s="16">
        <v>474</v>
      </c>
      <c r="L45" s="16">
        <v>477</v>
      </c>
      <c r="M45" s="16">
        <v>475</v>
      </c>
      <c r="N45" s="6">
        <v>472</v>
      </c>
    </row>
    <row r="46" spans="1:14" ht="39.6">
      <c r="A46" s="17" t="s">
        <v>36</v>
      </c>
      <c r="B46" s="5" t="str">
        <f>VLOOKUP(A46,Лист2!A:B,1)</f>
        <v>Республика Северная Осетия - Алания</v>
      </c>
      <c r="C46" s="5" t="b">
        <f>A46=B46</f>
        <v>1</v>
      </c>
      <c r="D46" s="5" t="str">
        <f>VLOOKUP(A46,Лист2!A:B,2)</f>
        <v>RU-SE</v>
      </c>
      <c r="E46" s="16">
        <v>652</v>
      </c>
      <c r="F46" s="16">
        <v>704</v>
      </c>
      <c r="G46" s="16">
        <v>707</v>
      </c>
      <c r="H46" s="16">
        <v>709</v>
      </c>
      <c r="I46" s="16">
        <v>712</v>
      </c>
      <c r="J46" s="16">
        <v>712</v>
      </c>
      <c r="K46" s="16">
        <v>712</v>
      </c>
      <c r="L46" s="16">
        <v>712</v>
      </c>
      <c r="M46" s="16">
        <v>709</v>
      </c>
      <c r="N46" s="6">
        <v>706</v>
      </c>
    </row>
    <row r="47" spans="1:14" ht="20.399999999999999">
      <c r="A47" s="17" t="s">
        <v>37</v>
      </c>
      <c r="B47" s="5" t="str">
        <f>VLOOKUP(A47,Лист2!A:B,1)</f>
        <v>Чеченская Республика</v>
      </c>
      <c r="C47" s="5" t="b">
        <f>A47=B47</f>
        <v>1</v>
      </c>
      <c r="D47" s="5" t="str">
        <f>VLOOKUP(A47,Лист2!A:B,2)</f>
        <v>RU-CE</v>
      </c>
      <c r="E47" s="16">
        <v>1172</v>
      </c>
      <c r="F47" s="16">
        <v>997</v>
      </c>
      <c r="G47" s="16">
        <v>1152</v>
      </c>
      <c r="H47" s="16">
        <v>1172</v>
      </c>
      <c r="I47" s="16">
        <v>1197</v>
      </c>
      <c r="J47" s="16">
        <v>1224</v>
      </c>
      <c r="K47" s="16">
        <v>1250</v>
      </c>
      <c r="L47" s="16">
        <v>1275</v>
      </c>
      <c r="M47" s="16">
        <v>1302</v>
      </c>
      <c r="N47" s="6">
        <v>1325</v>
      </c>
    </row>
    <row r="48" spans="1:14" ht="21" thickBot="1">
      <c r="A48" s="20" t="s">
        <v>39</v>
      </c>
      <c r="B48" s="5" t="str">
        <f>VLOOKUP(A48,Лист2!A:B,1)</f>
        <v>Ставропольский край</v>
      </c>
      <c r="C48" s="5" t="b">
        <f>A48=B48</f>
        <v>1</v>
      </c>
      <c r="D48" s="5" t="str">
        <f>VLOOKUP(A48,Лист2!A:B,2)</f>
        <v>RU-STA</v>
      </c>
      <c r="E48" s="21">
        <v>2478</v>
      </c>
      <c r="F48" s="21">
        <v>2741</v>
      </c>
      <c r="G48" s="21">
        <v>2747</v>
      </c>
      <c r="H48" s="21">
        <v>2747</v>
      </c>
      <c r="I48" s="21">
        <v>2760</v>
      </c>
      <c r="J48" s="21">
        <v>2767</v>
      </c>
      <c r="K48" s="21">
        <v>2777</v>
      </c>
      <c r="L48" s="21">
        <v>2786</v>
      </c>
      <c r="M48" s="21">
        <v>2787</v>
      </c>
      <c r="N48" s="22">
        <v>2791</v>
      </c>
    </row>
    <row r="49" spans="1:14" ht="38.4">
      <c r="A49" s="19" t="s">
        <v>43</v>
      </c>
      <c r="B49" s="5" t="str">
        <f>VLOOKUP(A49,Лист2!A:B,1)</f>
        <v>Приволжский федеральный округ</v>
      </c>
      <c r="C49" s="5" t="b">
        <f>A49=B49</f>
        <v>1</v>
      </c>
      <c r="D49" s="5" t="str">
        <f>VLOOKUP(A49,Лист2!A:B,2)</f>
        <v>RU-FOPV</v>
      </c>
      <c r="E49" s="24">
        <v>31837</v>
      </c>
      <c r="F49" s="24">
        <v>31532</v>
      </c>
      <c r="G49" s="24">
        <v>30453</v>
      </c>
      <c r="H49" s="24">
        <v>30264</v>
      </c>
      <c r="I49" s="24">
        <v>30147</v>
      </c>
      <c r="J49" s="24">
        <v>30053</v>
      </c>
      <c r="K49" s="24">
        <v>29993</v>
      </c>
      <c r="L49" s="24">
        <v>29880</v>
      </c>
      <c r="M49" s="24">
        <v>29811</v>
      </c>
      <c r="N49" s="25">
        <v>29772</v>
      </c>
    </row>
    <row r="50" spans="1:14" ht="30">
      <c r="A50" s="17" t="s">
        <v>44</v>
      </c>
      <c r="B50" s="5" t="str">
        <f>VLOOKUP(A50,Лист2!A:B,1)</f>
        <v>Республика Башкортостан</v>
      </c>
      <c r="C50" s="5" t="b">
        <f>A50=B50</f>
        <v>1</v>
      </c>
      <c r="D50" s="5" t="str">
        <f>VLOOKUP(A50,Лист2!A:B,2)</f>
        <v>RU-BA</v>
      </c>
      <c r="E50" s="16">
        <v>3962</v>
      </c>
      <c r="F50" s="16">
        <v>4115</v>
      </c>
      <c r="G50" s="16">
        <v>4066</v>
      </c>
      <c r="H50" s="16">
        <v>4053</v>
      </c>
      <c r="I50" s="16">
        <v>4055</v>
      </c>
      <c r="J50" s="16">
        <v>4059</v>
      </c>
      <c r="K50" s="16">
        <v>4069</v>
      </c>
      <c r="L50" s="16">
        <v>4072</v>
      </c>
      <c r="M50" s="16">
        <v>4064</v>
      </c>
      <c r="N50" s="6">
        <v>4061</v>
      </c>
    </row>
    <row r="51" spans="1:14" ht="20.399999999999999">
      <c r="A51" s="17" t="s">
        <v>45</v>
      </c>
      <c r="B51" s="5" t="str">
        <f>VLOOKUP(A51,Лист2!A:B,1)</f>
        <v>Республика Марий Эл</v>
      </c>
      <c r="C51" s="5" t="b">
        <f>A51=B51</f>
        <v>1</v>
      </c>
      <c r="D51" s="5" t="str">
        <f>VLOOKUP(A51,Лист2!A:B,2)</f>
        <v>RU-ME</v>
      </c>
      <c r="E51" s="16">
        <v>756</v>
      </c>
      <c r="F51" s="16">
        <v>739</v>
      </c>
      <c r="G51" s="16">
        <v>713</v>
      </c>
      <c r="H51" s="16">
        <v>708</v>
      </c>
      <c r="I51" s="16">
        <v>705</v>
      </c>
      <c r="J51" s="16">
        <v>701</v>
      </c>
      <c r="K51" s="16">
        <v>699</v>
      </c>
      <c r="L51" s="16">
        <v>695</v>
      </c>
      <c r="M51" s="16">
        <v>692</v>
      </c>
      <c r="N51" s="6">
        <v>690</v>
      </c>
    </row>
    <row r="52" spans="1:14" ht="20.399999999999999">
      <c r="A52" s="17" t="s">
        <v>46</v>
      </c>
      <c r="B52" s="5" t="str">
        <f>VLOOKUP(A52,Лист2!A:B,1)</f>
        <v>Республика Мордовия</v>
      </c>
      <c r="C52" s="5" t="b">
        <f>A52=B52</f>
        <v>1</v>
      </c>
      <c r="D52" s="5" t="str">
        <f>VLOOKUP(A52,Лист2!A:B,2)</f>
        <v>RU-MO</v>
      </c>
      <c r="E52" s="16">
        <v>962</v>
      </c>
      <c r="F52" s="16">
        <v>908</v>
      </c>
      <c r="G52" s="16">
        <v>865</v>
      </c>
      <c r="H52" s="16">
        <v>858</v>
      </c>
      <c r="I52" s="16">
        <v>852</v>
      </c>
      <c r="J52" s="16">
        <v>845</v>
      </c>
      <c r="K52" s="16">
        <v>839</v>
      </c>
      <c r="L52" s="16">
        <v>834</v>
      </c>
      <c r="M52" s="16">
        <v>825</v>
      </c>
      <c r="N52" s="6">
        <v>819</v>
      </c>
    </row>
    <row r="53" spans="1:14" ht="20.399999999999999">
      <c r="A53" s="17" t="s">
        <v>47</v>
      </c>
      <c r="B53" s="5" t="str">
        <f>VLOOKUP(A53,Лист2!A:B,1)</f>
        <v>Республика Татарстан</v>
      </c>
      <c r="C53" s="5" t="b">
        <f>A53=B53</f>
        <v>1</v>
      </c>
      <c r="D53" s="5" t="str">
        <f>VLOOKUP(A53,Лист2!A:B,2)</f>
        <v>RU-TA</v>
      </c>
      <c r="E53" s="16">
        <v>3675</v>
      </c>
      <c r="F53" s="16">
        <v>3787</v>
      </c>
      <c r="G53" s="16">
        <v>3762</v>
      </c>
      <c r="H53" s="16">
        <v>3763</v>
      </c>
      <c r="I53" s="16">
        <v>3767</v>
      </c>
      <c r="J53" s="16">
        <v>3774</v>
      </c>
      <c r="K53" s="16">
        <v>3784</v>
      </c>
      <c r="L53" s="16">
        <v>3787</v>
      </c>
      <c r="M53" s="16">
        <v>3803</v>
      </c>
      <c r="N53" s="6">
        <v>3822</v>
      </c>
    </row>
    <row r="54" spans="1:14" ht="20.399999999999999">
      <c r="A54" s="17" t="s">
        <v>48</v>
      </c>
      <c r="B54" s="5" t="str">
        <f>VLOOKUP(A54,Лист2!A:B,1)</f>
        <v>Удмуртская Республика</v>
      </c>
      <c r="C54" s="5" t="b">
        <f>A54=B54</f>
        <v>1</v>
      </c>
      <c r="D54" s="5" t="str">
        <f>VLOOKUP(A54,Лист2!A:B,2)</f>
        <v>RU-UD</v>
      </c>
      <c r="E54" s="16">
        <v>1617</v>
      </c>
      <c r="F54" s="16">
        <v>1588</v>
      </c>
      <c r="G54" s="16">
        <v>1546</v>
      </c>
      <c r="H54" s="16">
        <v>1539</v>
      </c>
      <c r="I54" s="16">
        <v>1533</v>
      </c>
      <c r="J54" s="16">
        <v>1528</v>
      </c>
      <c r="K54" s="16">
        <v>1525</v>
      </c>
      <c r="L54" s="16">
        <v>1520</v>
      </c>
      <c r="M54" s="16">
        <v>1518</v>
      </c>
      <c r="N54" s="6">
        <v>1518</v>
      </c>
    </row>
    <row r="55" spans="1:14" ht="20.399999999999999">
      <c r="A55" s="17" t="s">
        <v>49</v>
      </c>
      <c r="B55" s="5" t="str">
        <f>VLOOKUP(A55,Лист2!A:B,1)</f>
        <v>Чувашская Республика</v>
      </c>
      <c r="C55" s="5" t="b">
        <f>A55=B55</f>
        <v>1</v>
      </c>
      <c r="D55" s="5" t="str">
        <f>VLOOKUP(A55,Лист2!A:B,2)</f>
        <v>RU-CU</v>
      </c>
      <c r="E55" s="16">
        <v>1340</v>
      </c>
      <c r="F55" s="16">
        <v>1328</v>
      </c>
      <c r="G55" s="16">
        <v>1279</v>
      </c>
      <c r="H55" s="16">
        <v>1269</v>
      </c>
      <c r="I55" s="16">
        <v>1263</v>
      </c>
      <c r="J55" s="16">
        <v>1258</v>
      </c>
      <c r="K55" s="16">
        <v>1256</v>
      </c>
      <c r="L55" s="16">
        <v>1251</v>
      </c>
      <c r="M55" s="16">
        <v>1247</v>
      </c>
      <c r="N55" s="6">
        <v>1244</v>
      </c>
    </row>
    <row r="56" spans="1:14" ht="20.399999999999999">
      <c r="A56" s="17" t="s">
        <v>50</v>
      </c>
      <c r="B56" s="5" t="str">
        <f>VLOOKUP(A56,Лист2!A:B,1)</f>
        <v>Пермский край</v>
      </c>
      <c r="C56" s="5" t="b">
        <f>A56=B56</f>
        <v>1</v>
      </c>
      <c r="D56" s="5" t="str">
        <f>VLOOKUP(A56,Лист2!A:B,2)</f>
        <v>RU-PER</v>
      </c>
      <c r="E56" s="16">
        <v>3022</v>
      </c>
      <c r="F56" s="16">
        <v>2859</v>
      </c>
      <c r="G56" s="16">
        <v>2719</v>
      </c>
      <c r="H56" s="16">
        <v>2692</v>
      </c>
      <c r="I56" s="16">
        <v>2674</v>
      </c>
      <c r="J56" s="16">
        <v>2661</v>
      </c>
      <c r="K56" s="16">
        <v>2649</v>
      </c>
      <c r="L56" s="16">
        <v>2634</v>
      </c>
      <c r="M56" s="16">
        <v>2631</v>
      </c>
      <c r="N56" s="6">
        <v>2634</v>
      </c>
    </row>
    <row r="57" spans="1:14" ht="20.399999999999999">
      <c r="A57" s="17" t="s">
        <v>51</v>
      </c>
      <c r="B57" s="5" t="str">
        <f>VLOOKUP(A57,Лист2!A:B,1)</f>
        <v>Кировская область</v>
      </c>
      <c r="C57" s="5" t="b">
        <f>A57=B57</f>
        <v>1</v>
      </c>
      <c r="D57" s="5" t="str">
        <f>VLOOKUP(A57,Лист2!A:B,2)</f>
        <v>RU-KIR</v>
      </c>
      <c r="E57" s="16">
        <v>1649</v>
      </c>
      <c r="F57" s="16">
        <v>1537</v>
      </c>
      <c r="G57" s="16">
        <v>1419</v>
      </c>
      <c r="H57" s="16">
        <v>1396</v>
      </c>
      <c r="I57" s="16">
        <v>1379</v>
      </c>
      <c r="J57" s="16">
        <v>1365</v>
      </c>
      <c r="K57" s="16">
        <v>1353</v>
      </c>
      <c r="L57" s="16">
        <v>1339</v>
      </c>
      <c r="M57" s="16">
        <v>1328</v>
      </c>
      <c r="N57" s="6">
        <v>1319</v>
      </c>
    </row>
    <row r="58" spans="1:14" ht="20.399999999999999">
      <c r="A58" s="17" t="s">
        <v>52</v>
      </c>
      <c r="B58" s="5" t="str">
        <f>VLOOKUP(A58,Лист2!A:B,1)</f>
        <v>Нижегородская область</v>
      </c>
      <c r="C58" s="5" t="b">
        <f>A58=B58</f>
        <v>1</v>
      </c>
      <c r="D58" s="5" t="str">
        <f>VLOOKUP(A58,Лист2!A:B,2)</f>
        <v>RU-NIZ</v>
      </c>
      <c r="E58" s="16">
        <v>3773</v>
      </c>
      <c r="F58" s="16">
        <v>3595</v>
      </c>
      <c r="G58" s="16">
        <v>3414</v>
      </c>
      <c r="H58" s="16">
        <v>3384</v>
      </c>
      <c r="I58" s="16">
        <v>3363</v>
      </c>
      <c r="J58" s="16">
        <v>3344</v>
      </c>
      <c r="K58" s="16">
        <v>3327</v>
      </c>
      <c r="L58" s="16">
        <v>3308</v>
      </c>
      <c r="M58" s="16">
        <v>3297</v>
      </c>
      <c r="N58" s="6">
        <v>3290</v>
      </c>
    </row>
    <row r="59" spans="1:14" ht="20.399999999999999">
      <c r="A59" s="17" t="s">
        <v>53</v>
      </c>
      <c r="B59" s="5" t="str">
        <f>VLOOKUP(A59,Лист2!A:B,1)</f>
        <v>Оренбургская область</v>
      </c>
      <c r="C59" s="5" t="b">
        <f>A59=B59</f>
        <v>1</v>
      </c>
      <c r="D59" s="5" t="str">
        <f>VLOOKUP(A59,Лист2!A:B,2)</f>
        <v>RU-ORE</v>
      </c>
      <c r="E59" s="16">
        <v>2160</v>
      </c>
      <c r="F59" s="16">
        <v>2203</v>
      </c>
      <c r="G59" s="16">
        <v>2093</v>
      </c>
      <c r="H59" s="16">
        <v>2068</v>
      </c>
      <c r="I59" s="16">
        <v>2056</v>
      </c>
      <c r="J59" s="16">
        <v>2044</v>
      </c>
      <c r="K59" s="16">
        <v>2042</v>
      </c>
      <c r="L59" s="16">
        <v>2032</v>
      </c>
      <c r="M59" s="16">
        <v>2024</v>
      </c>
      <c r="N59" s="6">
        <v>2016</v>
      </c>
    </row>
    <row r="60" spans="1:14" ht="20.399999999999999">
      <c r="A60" s="17" t="s">
        <v>54</v>
      </c>
      <c r="B60" s="5" t="str">
        <f>VLOOKUP(A60,Лист2!A:B,1)</f>
        <v>Пензенская область</v>
      </c>
      <c r="C60" s="5" t="b">
        <f>A60=B60</f>
        <v>1</v>
      </c>
      <c r="D60" s="5" t="str">
        <f>VLOOKUP(A60,Лист2!A:B,2)</f>
        <v>RU-PNZ</v>
      </c>
      <c r="E60" s="16">
        <v>1548</v>
      </c>
      <c r="F60" s="16">
        <v>1484</v>
      </c>
      <c r="G60" s="16">
        <v>1420</v>
      </c>
      <c r="H60" s="16">
        <v>1412</v>
      </c>
      <c r="I60" s="16">
        <v>1405</v>
      </c>
      <c r="J60" s="16">
        <v>1398</v>
      </c>
      <c r="K60" s="16">
        <v>1392</v>
      </c>
      <c r="L60" s="16">
        <v>1384</v>
      </c>
      <c r="M60" s="16">
        <v>1377</v>
      </c>
      <c r="N60" s="6">
        <v>1369</v>
      </c>
    </row>
    <row r="61" spans="1:14" ht="20.399999999999999">
      <c r="A61" s="17" t="s">
        <v>55</v>
      </c>
      <c r="B61" s="5" t="str">
        <f>VLOOKUP(A61,Лист2!A:B,1)</f>
        <v>Самарская область</v>
      </c>
      <c r="C61" s="5" t="b">
        <f>A61=B61</f>
        <v>1</v>
      </c>
      <c r="D61" s="5" t="str">
        <f>VLOOKUP(A61,Лист2!A:B,2)</f>
        <v>RU-SAM</v>
      </c>
      <c r="E61" s="16">
        <v>3247</v>
      </c>
      <c r="F61" s="16">
        <v>3276</v>
      </c>
      <c r="G61" s="16">
        <v>3226</v>
      </c>
      <c r="H61" s="16">
        <v>3224</v>
      </c>
      <c r="I61" s="16">
        <v>3221</v>
      </c>
      <c r="J61" s="16">
        <v>3222</v>
      </c>
      <c r="K61" s="16">
        <v>3221</v>
      </c>
      <c r="L61" s="16">
        <v>3215</v>
      </c>
      <c r="M61" s="16">
        <v>3214</v>
      </c>
      <c r="N61" s="6">
        <v>3213</v>
      </c>
    </row>
    <row r="62" spans="1:14" ht="20.399999999999999">
      <c r="A62" s="17" t="s">
        <v>56</v>
      </c>
      <c r="B62" s="5" t="str">
        <f>VLOOKUP(A62,Лист2!A:B,1)</f>
        <v>Саратовская область</v>
      </c>
      <c r="C62" s="5" t="b">
        <f>A62=B62</f>
        <v>1</v>
      </c>
      <c r="D62" s="5" t="str">
        <f>VLOOKUP(A62,Лист2!A:B,2)</f>
        <v>RU-SAR</v>
      </c>
      <c r="E62" s="16">
        <v>2705</v>
      </c>
      <c r="F62" s="16">
        <v>2699</v>
      </c>
      <c r="G62" s="16">
        <v>2591</v>
      </c>
      <c r="H62" s="16">
        <v>2572</v>
      </c>
      <c r="I62" s="16">
        <v>2558</v>
      </c>
      <c r="J62" s="16">
        <v>2545</v>
      </c>
      <c r="K62" s="16">
        <v>2535</v>
      </c>
      <c r="L62" s="16">
        <v>2519</v>
      </c>
      <c r="M62" s="16">
        <v>2509</v>
      </c>
      <c r="N62" s="6">
        <v>2503</v>
      </c>
    </row>
    <row r="63" spans="1:14" ht="20.399999999999999">
      <c r="A63" s="17" t="s">
        <v>57</v>
      </c>
      <c r="B63" s="5" t="str">
        <f>VLOOKUP(A63,Лист2!A:B,1)</f>
        <v>Ульяновская область</v>
      </c>
      <c r="C63" s="5" t="b">
        <f>A63=B63</f>
        <v>1</v>
      </c>
      <c r="D63" s="5" t="str">
        <f>VLOOKUP(A63,Лист2!A:B,2)</f>
        <v>RU-ULY</v>
      </c>
      <c r="E63" s="16">
        <v>1421</v>
      </c>
      <c r="F63" s="16">
        <v>1414</v>
      </c>
      <c r="G63" s="16">
        <v>1340</v>
      </c>
      <c r="H63" s="16">
        <v>1326</v>
      </c>
      <c r="I63" s="16">
        <v>1316</v>
      </c>
      <c r="J63" s="16">
        <v>1309</v>
      </c>
      <c r="K63" s="16">
        <v>1302</v>
      </c>
      <c r="L63" s="16">
        <v>1290</v>
      </c>
      <c r="M63" s="16">
        <v>1282</v>
      </c>
      <c r="N63" s="6">
        <v>1274</v>
      </c>
    </row>
    <row r="64" spans="1:14" ht="30">
      <c r="A64" s="14" t="s">
        <v>58</v>
      </c>
      <c r="B64" s="5" t="str">
        <f>VLOOKUP(A64,Лист2!A:B,1)</f>
        <v>Уральский федеральный округ</v>
      </c>
      <c r="C64" s="5" t="b">
        <f>A64=B64</f>
        <v>1</v>
      </c>
      <c r="D64" s="5" t="str">
        <f>VLOOKUP(A64,Лист2!A:B,2)</f>
        <v>RU-FOUR</v>
      </c>
      <c r="E64" s="23">
        <v>12748</v>
      </c>
      <c r="F64" s="23">
        <v>12471</v>
      </c>
      <c r="G64" s="23">
        <v>12129</v>
      </c>
      <c r="H64" s="23">
        <v>12081</v>
      </c>
      <c r="I64" s="23">
        <v>12074</v>
      </c>
      <c r="J64" s="23">
        <v>12076</v>
      </c>
      <c r="K64" s="23">
        <v>12087</v>
      </c>
      <c r="L64" s="23">
        <v>12087</v>
      </c>
      <c r="M64" s="23">
        <v>12143</v>
      </c>
      <c r="N64" s="3">
        <v>12198</v>
      </c>
    </row>
    <row r="65" spans="1:14" ht="20.399999999999999">
      <c r="A65" s="17" t="s">
        <v>59</v>
      </c>
      <c r="B65" s="5" t="str">
        <f>VLOOKUP(A65,Лист2!A:B,1)</f>
        <v>Курганская область</v>
      </c>
      <c r="C65" s="5" t="b">
        <f>A65=B65</f>
        <v>1</v>
      </c>
      <c r="D65" s="5" t="str">
        <f>VLOOKUP(A65,Лист2!A:B,2)</f>
        <v>RU-KGN</v>
      </c>
      <c r="E65" s="16">
        <v>1105</v>
      </c>
      <c r="F65" s="16">
        <v>1047</v>
      </c>
      <c r="G65" s="16">
        <v>962</v>
      </c>
      <c r="H65" s="16">
        <v>946</v>
      </c>
      <c r="I65" s="16">
        <v>934</v>
      </c>
      <c r="J65" s="16">
        <v>925</v>
      </c>
      <c r="K65" s="16">
        <v>918</v>
      </c>
      <c r="L65" s="16">
        <v>909</v>
      </c>
      <c r="M65" s="16">
        <v>896</v>
      </c>
      <c r="N65" s="6">
        <v>886</v>
      </c>
    </row>
    <row r="66" spans="1:14" ht="20.399999999999999">
      <c r="A66" s="17" t="s">
        <v>60</v>
      </c>
      <c r="B66" s="5" t="str">
        <f>VLOOKUP(A66,Лист2!A:B,1)</f>
        <v>Свердловская область</v>
      </c>
      <c r="C66" s="5" t="b">
        <f>A66=B66</f>
        <v>1</v>
      </c>
      <c r="D66" s="5" t="str">
        <f>VLOOKUP(A66,Лист2!A:B,2)</f>
        <v>RU-SVE</v>
      </c>
      <c r="E66" s="16">
        <v>4767</v>
      </c>
      <c r="F66" s="16">
        <v>4546</v>
      </c>
      <c r="G66" s="16">
        <v>4356</v>
      </c>
      <c r="H66" s="16">
        <v>4331</v>
      </c>
      <c r="I66" s="16">
        <v>4320</v>
      </c>
      <c r="J66" s="16">
        <v>4314</v>
      </c>
      <c r="K66" s="16">
        <v>4308</v>
      </c>
      <c r="L66" s="16">
        <v>4297</v>
      </c>
      <c r="M66" s="16">
        <v>4307</v>
      </c>
      <c r="N66" s="6">
        <v>4316</v>
      </c>
    </row>
    <row r="67" spans="1:14" ht="20.399999999999999">
      <c r="A67" s="17" t="s">
        <v>61</v>
      </c>
      <c r="B67" s="5" t="str">
        <f>VLOOKUP(A67,Лист2!A:B,1)</f>
        <v>Тюменская область</v>
      </c>
      <c r="C67" s="5" t="b">
        <f>A67=B67</f>
        <v>1</v>
      </c>
      <c r="D67" s="5" t="str">
        <f>VLOOKUP(A67,Лист2!A:B,2)</f>
        <v>RU-TYU</v>
      </c>
      <c r="E67" s="16">
        <v>3170</v>
      </c>
      <c r="F67" s="16">
        <v>3234</v>
      </c>
      <c r="G67" s="16">
        <v>3294</v>
      </c>
      <c r="H67" s="16">
        <v>3307</v>
      </c>
      <c r="I67" s="16">
        <v>3331</v>
      </c>
      <c r="J67" s="16">
        <v>3352</v>
      </c>
      <c r="K67" s="16">
        <v>3379</v>
      </c>
      <c r="L67" s="16">
        <v>3405</v>
      </c>
      <c r="M67" s="16">
        <v>3460</v>
      </c>
      <c r="N67" s="6">
        <v>3511</v>
      </c>
    </row>
    <row r="68" spans="1:14" ht="58.8">
      <c r="A68" s="18" t="s">
        <v>62</v>
      </c>
      <c r="B68" s="5" t="str">
        <f>VLOOKUP(A68,Лист2!A:B,1)</f>
        <v>Ханты-Мансийский автономный округ - Югра</v>
      </c>
      <c r="C68" s="5" t="b">
        <f>A68=B68</f>
        <v>1</v>
      </c>
      <c r="D68" s="5" t="str">
        <f>VLOOKUP(A68,Лист2!A:B,2)</f>
        <v>RU-KHM</v>
      </c>
      <c r="E68" s="26">
        <v>1280</v>
      </c>
      <c r="F68" s="26">
        <v>1383</v>
      </c>
      <c r="G68" s="26">
        <v>1468</v>
      </c>
      <c r="H68" s="26">
        <v>1475</v>
      </c>
      <c r="I68" s="26">
        <v>1491</v>
      </c>
      <c r="J68" s="26">
        <v>1504</v>
      </c>
      <c r="K68" s="26">
        <v>1521</v>
      </c>
      <c r="L68" s="26">
        <v>1537</v>
      </c>
      <c r="M68" s="26">
        <v>1561</v>
      </c>
      <c r="N68" s="2">
        <v>1584</v>
      </c>
    </row>
    <row r="69" spans="1:14" ht="39.6">
      <c r="A69" s="18" t="s">
        <v>63</v>
      </c>
      <c r="B69" s="5" t="str">
        <f>VLOOKUP(A69,Лист2!A:B,1)</f>
        <v>Ямало-Ненецкий автономный округ</v>
      </c>
      <c r="C69" s="5" t="b">
        <f>A69=B69</f>
        <v>1</v>
      </c>
      <c r="D69" s="5" t="str">
        <f>VLOOKUP(A69,Лист2!A:B,2)</f>
        <v>RU-YAN</v>
      </c>
      <c r="E69" s="26">
        <v>489</v>
      </c>
      <c r="F69" s="26">
        <v>498</v>
      </c>
      <c r="G69" s="26">
        <v>517</v>
      </c>
      <c r="H69" s="26">
        <v>522</v>
      </c>
      <c r="I69" s="26">
        <v>524</v>
      </c>
      <c r="J69" s="26">
        <v>523</v>
      </c>
      <c r="K69" s="26">
        <v>524</v>
      </c>
      <c r="L69" s="26">
        <v>525</v>
      </c>
      <c r="M69" s="26">
        <v>537</v>
      </c>
      <c r="N69" s="2">
        <v>542</v>
      </c>
    </row>
    <row r="70" spans="1:14" ht="20.399999999999999">
      <c r="A70" s="17" t="s">
        <v>64</v>
      </c>
      <c r="B70" s="5" t="str">
        <f>VLOOKUP(A70,Лист2!A:B,1)</f>
        <v>Челябинская область</v>
      </c>
      <c r="C70" s="5" t="b">
        <f>A70=B70</f>
        <v>1</v>
      </c>
      <c r="D70" s="5" t="str">
        <f>VLOOKUP(A70,Лист2!A:B,2)</f>
        <v>RU-CHE</v>
      </c>
      <c r="E70" s="16">
        <v>3706</v>
      </c>
      <c r="F70" s="16">
        <v>3644</v>
      </c>
      <c r="G70" s="16">
        <v>3517</v>
      </c>
      <c r="H70" s="16">
        <v>3497</v>
      </c>
      <c r="I70" s="16">
        <v>3489</v>
      </c>
      <c r="J70" s="16">
        <v>3485</v>
      </c>
      <c r="K70" s="16">
        <v>3482</v>
      </c>
      <c r="L70" s="16">
        <v>3476</v>
      </c>
      <c r="M70" s="16">
        <v>3480</v>
      </c>
      <c r="N70" s="6">
        <v>3485</v>
      </c>
    </row>
    <row r="71" spans="1:14" ht="28.8">
      <c r="A71" s="19" t="s">
        <v>65</v>
      </c>
      <c r="B71" s="5" t="str">
        <f>VLOOKUP(A71,Лист2!A:B,1)</f>
        <v>Сибирский федеральный округ</v>
      </c>
      <c r="C71" s="5" t="b">
        <f>A71=B71</f>
        <v>1</v>
      </c>
      <c r="D71" s="5" t="str">
        <f>VLOOKUP(A71,Лист2!A:B,2)</f>
        <v>RU-FOSI</v>
      </c>
      <c r="E71" s="23">
        <v>21141</v>
      </c>
      <c r="F71" s="23">
        <v>20333</v>
      </c>
      <c r="G71" s="23">
        <v>19495</v>
      </c>
      <c r="H71" s="23">
        <v>19361</v>
      </c>
      <c r="I71" s="23">
        <v>19303</v>
      </c>
      <c r="J71" s="23">
        <v>19282</v>
      </c>
      <c r="K71" s="23">
        <v>19287</v>
      </c>
      <c r="L71" s="23">
        <v>19252</v>
      </c>
      <c r="M71" s="23">
        <v>19261</v>
      </c>
      <c r="N71" s="3">
        <v>19278</v>
      </c>
    </row>
    <row r="72" spans="1:14" ht="20.399999999999999">
      <c r="A72" s="17" t="s">
        <v>66</v>
      </c>
      <c r="B72" s="5" t="str">
        <f>VLOOKUP(A72,Лист2!A:B,1)</f>
        <v>Республика Алтай</v>
      </c>
      <c r="C72" s="5" t="b">
        <f>A72=B72</f>
        <v>1</v>
      </c>
      <c r="D72" s="5" t="str">
        <f>VLOOKUP(A72,Лист2!A:B,2)</f>
        <v>RU-AL</v>
      </c>
      <c r="E72" s="16">
        <v>196</v>
      </c>
      <c r="F72" s="16">
        <v>203</v>
      </c>
      <c r="G72" s="16">
        <v>202</v>
      </c>
      <c r="H72" s="16">
        <v>202</v>
      </c>
      <c r="I72" s="16">
        <v>203</v>
      </c>
      <c r="J72" s="16">
        <v>205</v>
      </c>
      <c r="K72" s="16">
        <v>205</v>
      </c>
      <c r="L72" s="16">
        <v>207</v>
      </c>
      <c r="M72" s="16">
        <v>209</v>
      </c>
      <c r="N72" s="6">
        <v>210</v>
      </c>
    </row>
    <row r="73" spans="1:14" ht="20.399999999999999">
      <c r="A73" s="17" t="s">
        <v>67</v>
      </c>
      <c r="B73" s="5" t="str">
        <f>VLOOKUP(A73,Лист2!A:B,1)</f>
        <v>Республика Бурятия</v>
      </c>
      <c r="C73" s="5" t="b">
        <f>A73=B73</f>
        <v>1</v>
      </c>
      <c r="D73" s="5" t="str">
        <f>VLOOKUP(A73,Лист2!A:B,2)</f>
        <v>RU-BU</v>
      </c>
      <c r="E73" s="16">
        <v>1052</v>
      </c>
      <c r="F73" s="16">
        <v>997</v>
      </c>
      <c r="G73" s="16">
        <v>967</v>
      </c>
      <c r="H73" s="16">
        <v>965</v>
      </c>
      <c r="I73" s="16">
        <v>965</v>
      </c>
      <c r="J73" s="16">
        <v>966</v>
      </c>
      <c r="K73" s="16">
        <v>970</v>
      </c>
      <c r="L73" s="16">
        <v>972</v>
      </c>
      <c r="M73" s="16">
        <v>971</v>
      </c>
      <c r="N73" s="6">
        <v>972</v>
      </c>
    </row>
    <row r="74" spans="1:14" ht="20.399999999999999">
      <c r="A74" s="17" t="s">
        <v>68</v>
      </c>
      <c r="B74" s="5" t="str">
        <f>VLOOKUP(A74,Лист2!A:B,1)</f>
        <v>Республика Тыва</v>
      </c>
      <c r="C74" s="5" t="b">
        <f>A74=B74</f>
        <v>1</v>
      </c>
      <c r="D74" s="5" t="str">
        <f>VLOOKUP(A74,Лист2!A:B,2)</f>
        <v>RU-TY</v>
      </c>
      <c r="E74" s="16">
        <v>304</v>
      </c>
      <c r="F74" s="16">
        <v>306</v>
      </c>
      <c r="G74" s="16">
        <v>303</v>
      </c>
      <c r="H74" s="16">
        <v>303</v>
      </c>
      <c r="I74" s="16">
        <v>304</v>
      </c>
      <c r="J74" s="16">
        <v>305</v>
      </c>
      <c r="K74" s="16">
        <v>307</v>
      </c>
      <c r="L74" s="16">
        <v>308</v>
      </c>
      <c r="M74" s="16">
        <v>309</v>
      </c>
      <c r="N74" s="6">
        <v>310</v>
      </c>
    </row>
    <row r="75" spans="1:14" ht="20.399999999999999">
      <c r="A75" s="17" t="s">
        <v>69</v>
      </c>
      <c r="B75" s="5" t="str">
        <f>VLOOKUP(A75,Лист2!A:B,1)</f>
        <v>Республика Хакасия</v>
      </c>
      <c r="C75" s="5" t="b">
        <f>A75=B75</f>
        <v>1</v>
      </c>
      <c r="D75" s="5" t="str">
        <f>VLOOKUP(A75,Лист2!A:B,2)</f>
        <v>RU-KK</v>
      </c>
      <c r="E75" s="16">
        <v>572</v>
      </c>
      <c r="F75" s="16">
        <v>554</v>
      </c>
      <c r="G75" s="16">
        <v>534</v>
      </c>
      <c r="H75" s="16">
        <v>531</v>
      </c>
      <c r="I75" s="16">
        <v>531</v>
      </c>
      <c r="J75" s="16">
        <v>532</v>
      </c>
      <c r="K75" s="16">
        <v>533</v>
      </c>
      <c r="L75" s="16">
        <v>532</v>
      </c>
      <c r="M75" s="16">
        <v>532</v>
      </c>
      <c r="N75" s="6">
        <v>533</v>
      </c>
    </row>
    <row r="76" spans="1:14" ht="20.399999999999999">
      <c r="A76" s="17" t="s">
        <v>70</v>
      </c>
      <c r="B76" s="5" t="str">
        <f>VLOOKUP(A76,Лист2!A:B,1)</f>
        <v>Алтайский край</v>
      </c>
      <c r="C76" s="5" t="b">
        <f>A76=B76</f>
        <v>1</v>
      </c>
      <c r="D76" s="5" t="str">
        <f>VLOOKUP(A76,Лист2!A:B,2)</f>
        <v>RU-ALT</v>
      </c>
      <c r="E76" s="16">
        <v>2654</v>
      </c>
      <c r="F76" s="16">
        <v>2641</v>
      </c>
      <c r="G76" s="16">
        <v>2503</v>
      </c>
      <c r="H76" s="16">
        <v>2473</v>
      </c>
      <c r="I76" s="16">
        <v>2454</v>
      </c>
      <c r="J76" s="16">
        <v>2439</v>
      </c>
      <c r="K76" s="16">
        <v>2431</v>
      </c>
      <c r="L76" s="16">
        <v>2417</v>
      </c>
      <c r="M76" s="16">
        <v>2407</v>
      </c>
      <c r="N76" s="6">
        <v>2399</v>
      </c>
    </row>
    <row r="77" spans="1:14" ht="20.399999999999999">
      <c r="A77" s="17" t="s">
        <v>71</v>
      </c>
      <c r="B77" s="5" t="str">
        <f>VLOOKUP(A77,Лист2!A:B,1)</f>
        <v>Забайкальский край</v>
      </c>
      <c r="C77" s="5" t="b">
        <f>A77=B77</f>
        <v>1</v>
      </c>
      <c r="D77" s="5" t="str">
        <f>VLOOKUP(A77,Лист2!A:B,2)</f>
        <v>RU-ZAB</v>
      </c>
      <c r="E77" s="16">
        <v>1318</v>
      </c>
      <c r="F77" s="16">
        <v>1179</v>
      </c>
      <c r="G77" s="16">
        <v>1124</v>
      </c>
      <c r="H77" s="16">
        <v>1115</v>
      </c>
      <c r="I77" s="16">
        <v>1112</v>
      </c>
      <c r="J77" s="16">
        <v>1109</v>
      </c>
      <c r="K77" s="16">
        <v>1109</v>
      </c>
      <c r="L77" s="16">
        <v>1106</v>
      </c>
      <c r="M77" s="16">
        <v>1100</v>
      </c>
      <c r="N77" s="6">
        <v>1095</v>
      </c>
    </row>
    <row r="78" spans="1:14" ht="20.399999999999999">
      <c r="A78" s="17" t="s">
        <v>72</v>
      </c>
      <c r="B78" s="5" t="str">
        <f>VLOOKUP(A78,Лист2!A:B,1)</f>
        <v>Красноярский край</v>
      </c>
      <c r="C78" s="5" t="b">
        <f>A78=B78</f>
        <v>1</v>
      </c>
      <c r="D78" s="5" t="str">
        <f>VLOOKUP(A78,Лист2!A:B,2)</f>
        <v>RU-KYA</v>
      </c>
      <c r="E78" s="16">
        <v>3163</v>
      </c>
      <c r="F78" s="16">
        <v>3001</v>
      </c>
      <c r="G78" s="16">
        <v>2869</v>
      </c>
      <c r="H78" s="16">
        <v>2846</v>
      </c>
      <c r="I78" s="16">
        <v>2837</v>
      </c>
      <c r="J78" s="16">
        <v>2833</v>
      </c>
      <c r="K78" s="16">
        <v>2833</v>
      </c>
      <c r="L78" s="16">
        <v>2829</v>
      </c>
      <c r="M78" s="16">
        <v>2838</v>
      </c>
      <c r="N78" s="6">
        <v>2847</v>
      </c>
    </row>
    <row r="79" spans="1:14" ht="20.399999999999999">
      <c r="A79" s="17" t="s">
        <v>73</v>
      </c>
      <c r="B79" s="5" t="str">
        <f>VLOOKUP(A79,Лист2!A:B,1)</f>
        <v>Иркутская область</v>
      </c>
      <c r="C79" s="5" t="b">
        <f>A79=B79</f>
        <v>1</v>
      </c>
      <c r="D79" s="5" t="str">
        <f>VLOOKUP(A79,Лист2!A:B,2)</f>
        <v>RU-IRK</v>
      </c>
      <c r="E79" s="16">
        <v>2797</v>
      </c>
      <c r="F79" s="16">
        <v>2623</v>
      </c>
      <c r="G79" s="16">
        <v>2492</v>
      </c>
      <c r="H79" s="16">
        <v>2467</v>
      </c>
      <c r="I79" s="16">
        <v>2455</v>
      </c>
      <c r="J79" s="16">
        <v>2448</v>
      </c>
      <c r="K79" s="16">
        <v>2440</v>
      </c>
      <c r="L79" s="16">
        <v>2428</v>
      </c>
      <c r="M79" s="16">
        <v>2424</v>
      </c>
      <c r="N79" s="6">
        <v>2422</v>
      </c>
    </row>
    <row r="80" spans="1:14" ht="20.399999999999999">
      <c r="A80" s="17" t="s">
        <v>74</v>
      </c>
      <c r="B80" s="5" t="str">
        <f>VLOOKUP(A80,Лист2!A:B,1)</f>
        <v>Кемеровская область</v>
      </c>
      <c r="C80" s="5" t="b">
        <f>A80=B80</f>
        <v>1</v>
      </c>
      <c r="D80" s="5" t="str">
        <f>VLOOKUP(A80,Лист2!A:B,2)</f>
        <v>RU-KEM</v>
      </c>
      <c r="E80" s="16">
        <v>3101</v>
      </c>
      <c r="F80" s="16">
        <v>2943</v>
      </c>
      <c r="G80" s="16">
        <v>2806</v>
      </c>
      <c r="H80" s="16">
        <v>2786</v>
      </c>
      <c r="I80" s="16">
        <v>2780</v>
      </c>
      <c r="J80" s="16">
        <v>2776</v>
      </c>
      <c r="K80" s="16">
        <v>2773</v>
      </c>
      <c r="L80" s="16">
        <v>2761</v>
      </c>
      <c r="M80" s="16">
        <v>2751</v>
      </c>
      <c r="N80" s="6">
        <v>2742</v>
      </c>
    </row>
    <row r="81" spans="1:14" ht="20.399999999999999">
      <c r="A81" s="17" t="s">
        <v>75</v>
      </c>
      <c r="B81" s="5" t="str">
        <f>VLOOKUP(A81,Лист2!A:B,1)</f>
        <v>Новосибирская область</v>
      </c>
      <c r="C81" s="5" t="b">
        <f>A81=B81</f>
        <v>1</v>
      </c>
      <c r="D81" s="5" t="str">
        <f>VLOOKUP(A81,Лист2!A:B,2)</f>
        <v>RU-NVS</v>
      </c>
      <c r="E81" s="16">
        <v>2745</v>
      </c>
      <c r="F81" s="16">
        <v>2715</v>
      </c>
      <c r="G81" s="16">
        <v>2655</v>
      </c>
      <c r="H81" s="16">
        <v>2647</v>
      </c>
      <c r="I81" s="16">
        <v>2643</v>
      </c>
      <c r="J81" s="16">
        <v>2649</v>
      </c>
      <c r="K81" s="16">
        <v>2662</v>
      </c>
      <c r="L81" s="16">
        <v>2666</v>
      </c>
      <c r="M81" s="16">
        <v>2687</v>
      </c>
      <c r="N81" s="6">
        <v>2710</v>
      </c>
    </row>
    <row r="82" spans="1:14" ht="20.399999999999999">
      <c r="A82" s="17" t="s">
        <v>76</v>
      </c>
      <c r="B82" s="5" t="str">
        <f>VLOOKUP(A82,Лист2!A:B,1)</f>
        <v>Омская область</v>
      </c>
      <c r="C82" s="5" t="b">
        <f>A82=B82</f>
        <v>1</v>
      </c>
      <c r="D82" s="5" t="str">
        <f>VLOOKUP(A82,Лист2!A:B,2)</f>
        <v>RU-OMS</v>
      </c>
      <c r="E82" s="16">
        <v>2161</v>
      </c>
      <c r="F82" s="16">
        <v>2117</v>
      </c>
      <c r="G82" s="16">
        <v>2016</v>
      </c>
      <c r="H82" s="16">
        <v>2003</v>
      </c>
      <c r="I82" s="16">
        <v>1993</v>
      </c>
      <c r="J82" s="16">
        <v>1988</v>
      </c>
      <c r="K82" s="16">
        <v>1984</v>
      </c>
      <c r="L82" s="16">
        <v>1977</v>
      </c>
      <c r="M82" s="16">
        <v>1975</v>
      </c>
      <c r="N82" s="6">
        <v>1974</v>
      </c>
    </row>
    <row r="83" spans="1:14" ht="20.399999999999999">
      <c r="A83" s="17" t="s">
        <v>77</v>
      </c>
      <c r="B83" s="5" t="str">
        <f>VLOOKUP(A83,Лист2!A:B,1)</f>
        <v>Томская область</v>
      </c>
      <c r="C83" s="5" t="b">
        <f>A83=B83</f>
        <v>1</v>
      </c>
      <c r="D83" s="5" t="str">
        <f>VLOOKUP(A83,Лист2!A:B,2)</f>
        <v>RU-TOM</v>
      </c>
      <c r="E83" s="16">
        <v>1078</v>
      </c>
      <c r="F83" s="16">
        <v>1054</v>
      </c>
      <c r="G83" s="16">
        <v>1024</v>
      </c>
      <c r="H83" s="16">
        <v>1023</v>
      </c>
      <c r="I83" s="16">
        <v>1026</v>
      </c>
      <c r="J83" s="16">
        <v>1032</v>
      </c>
      <c r="K83" s="16">
        <v>1040</v>
      </c>
      <c r="L83" s="16">
        <v>1049</v>
      </c>
      <c r="M83" s="16">
        <v>1058</v>
      </c>
      <c r="N83" s="6">
        <v>1064</v>
      </c>
    </row>
    <row r="84" spans="1:14" ht="38.4">
      <c r="A84" s="19" t="s">
        <v>177</v>
      </c>
      <c r="B84" s="5" t="str">
        <f>VLOOKUP(A84,Лист2!A:B,1)</f>
        <v>Дальневосточный федеральный округ</v>
      </c>
      <c r="C84" s="5" t="b">
        <f>A84=B84</f>
        <v>1</v>
      </c>
      <c r="D84" s="5" t="str">
        <f>VLOOKUP(A84,Лист2!A:B,2)</f>
        <v>RU-FODV</v>
      </c>
      <c r="E84" s="23">
        <v>8064</v>
      </c>
      <c r="F84" s="23">
        <v>6832</v>
      </c>
      <c r="G84" s="23">
        <v>6460</v>
      </c>
      <c r="H84" s="23">
        <v>6398</v>
      </c>
      <c r="I84" s="23">
        <v>6369</v>
      </c>
      <c r="J84" s="23">
        <v>6339</v>
      </c>
      <c r="K84" s="23">
        <v>6320</v>
      </c>
      <c r="L84" s="23">
        <v>6285</v>
      </c>
      <c r="M84" s="23">
        <v>6266</v>
      </c>
      <c r="N84" s="3">
        <v>6252</v>
      </c>
    </row>
    <row r="85" spans="1:14" ht="30">
      <c r="A85" s="17" t="s">
        <v>78</v>
      </c>
      <c r="B85" s="5" t="str">
        <f>VLOOKUP(A85,Лист2!A:B,1)</f>
        <v>Республика Саха (Якутия)</v>
      </c>
      <c r="C85" s="5" t="b">
        <f>A85=B85</f>
        <v>1</v>
      </c>
      <c r="D85" s="5" t="str">
        <f>VLOOKUP(A85,Лист2!A:B,2)</f>
        <v>RU-SA</v>
      </c>
      <c r="E85" s="16">
        <v>1119</v>
      </c>
      <c r="F85" s="16">
        <v>958</v>
      </c>
      <c r="G85" s="16">
        <v>954</v>
      </c>
      <c r="H85" s="16">
        <v>956</v>
      </c>
      <c r="I85" s="16">
        <v>959</v>
      </c>
      <c r="J85" s="16">
        <v>958</v>
      </c>
      <c r="K85" s="16">
        <v>959</v>
      </c>
      <c r="L85" s="16">
        <v>958</v>
      </c>
      <c r="M85" s="16">
        <v>956</v>
      </c>
      <c r="N85" s="6">
        <v>956</v>
      </c>
    </row>
    <row r="86" spans="1:14" ht="20.399999999999999">
      <c r="A86" s="17" t="s">
        <v>79</v>
      </c>
      <c r="B86" s="5" t="str">
        <f>VLOOKUP(A86,Лист2!A:B,1)</f>
        <v>Камчатский край</v>
      </c>
      <c r="C86" s="5" t="b">
        <f>A86=B86</f>
        <v>1</v>
      </c>
      <c r="D86" s="5" t="str">
        <f>VLOOKUP(A86,Лист2!A:B,2)</f>
        <v>RU-KAM</v>
      </c>
      <c r="E86" s="16">
        <v>479</v>
      </c>
      <c r="F86" s="16">
        <v>367</v>
      </c>
      <c r="G86" s="16">
        <v>337</v>
      </c>
      <c r="H86" s="16">
        <v>331</v>
      </c>
      <c r="I86" s="16">
        <v>328</v>
      </c>
      <c r="J86" s="16">
        <v>325</v>
      </c>
      <c r="K86" s="16">
        <v>323</v>
      </c>
      <c r="L86" s="16">
        <v>322</v>
      </c>
      <c r="M86" s="16">
        <v>320</v>
      </c>
      <c r="N86" s="6">
        <v>320</v>
      </c>
    </row>
    <row r="87" spans="1:14" ht="20.399999999999999">
      <c r="A87" s="17" t="s">
        <v>80</v>
      </c>
      <c r="B87" s="5" t="str">
        <f>VLOOKUP(A87,Лист2!A:B,1)</f>
        <v>Приморский край</v>
      </c>
      <c r="C87" s="5" t="b">
        <f>A87=B87</f>
        <v>1</v>
      </c>
      <c r="D87" s="5" t="str">
        <f>VLOOKUP(A87,Лист2!A:B,2)</f>
        <v>RU-PRI</v>
      </c>
      <c r="E87" s="16">
        <v>2310</v>
      </c>
      <c r="F87" s="16">
        <v>2120</v>
      </c>
      <c r="G87" s="16">
        <v>2007</v>
      </c>
      <c r="H87" s="16">
        <v>1989</v>
      </c>
      <c r="I87" s="16">
        <v>1977</v>
      </c>
      <c r="J87" s="16">
        <v>1970</v>
      </c>
      <c r="K87" s="16">
        <v>1965</v>
      </c>
      <c r="L87" s="16">
        <v>1953</v>
      </c>
      <c r="M87" s="16">
        <v>1951</v>
      </c>
      <c r="N87" s="6">
        <v>1947</v>
      </c>
    </row>
    <row r="88" spans="1:14" ht="20.399999999999999">
      <c r="A88" s="17" t="s">
        <v>81</v>
      </c>
      <c r="B88" s="5" t="str">
        <f>VLOOKUP(A88,Лист2!A:B,1)</f>
        <v>Хабаровский край</v>
      </c>
      <c r="C88" s="5" t="b">
        <f>A88=B88</f>
        <v>1</v>
      </c>
      <c r="D88" s="5" t="str">
        <f>VLOOKUP(A88,Лист2!A:B,2)</f>
        <v>RU-KHA</v>
      </c>
      <c r="E88" s="16">
        <v>1625</v>
      </c>
      <c r="F88" s="16">
        <v>1460</v>
      </c>
      <c r="G88" s="16">
        <v>1376</v>
      </c>
      <c r="H88" s="16">
        <v>1360</v>
      </c>
      <c r="I88" s="16">
        <v>1355</v>
      </c>
      <c r="J88" s="16">
        <v>1351</v>
      </c>
      <c r="K88" s="16">
        <v>1349</v>
      </c>
      <c r="L88" s="16">
        <v>1343</v>
      </c>
      <c r="M88" s="16">
        <v>1342</v>
      </c>
      <c r="N88" s="6">
        <v>1342</v>
      </c>
    </row>
    <row r="89" spans="1:14" ht="20.399999999999999">
      <c r="A89" s="17" t="s">
        <v>82</v>
      </c>
      <c r="B89" s="5" t="str">
        <f>VLOOKUP(A89,Лист2!A:B,1)</f>
        <v>Амурская область</v>
      </c>
      <c r="C89" s="5" t="b">
        <f>A89=B89</f>
        <v>1</v>
      </c>
      <c r="D89" s="5" t="str">
        <f>VLOOKUP(A89,Лист2!A:B,2)</f>
        <v>RU-AMU</v>
      </c>
      <c r="E89" s="16">
        <v>1054</v>
      </c>
      <c r="F89" s="16">
        <v>923</v>
      </c>
      <c r="G89" s="16">
        <v>861</v>
      </c>
      <c r="H89" s="16">
        <v>850</v>
      </c>
      <c r="I89" s="16">
        <v>844</v>
      </c>
      <c r="J89" s="16">
        <v>839</v>
      </c>
      <c r="K89" s="16">
        <v>835</v>
      </c>
      <c r="L89" s="16">
        <v>829</v>
      </c>
      <c r="M89" s="16">
        <v>821</v>
      </c>
      <c r="N89" s="6">
        <v>817</v>
      </c>
    </row>
    <row r="90" spans="1:14" ht="20.399999999999999">
      <c r="A90" s="17" t="s">
        <v>83</v>
      </c>
      <c r="B90" s="5" t="str">
        <f>VLOOKUP(A90,Лист2!A:B,1)</f>
        <v>Магаданская область</v>
      </c>
      <c r="C90" s="5" t="b">
        <f>A90=B90</f>
        <v>1</v>
      </c>
      <c r="D90" s="5" t="str">
        <f>VLOOKUP(A90,Лист2!A:B,2)</f>
        <v>RU-MAG</v>
      </c>
      <c r="E90" s="16">
        <v>385</v>
      </c>
      <c r="F90" s="16">
        <v>194</v>
      </c>
      <c r="G90" s="16">
        <v>170</v>
      </c>
      <c r="H90" s="16">
        <v>167</v>
      </c>
      <c r="I90" s="16">
        <v>164</v>
      </c>
      <c r="J90" s="16">
        <v>161</v>
      </c>
      <c r="K90" s="16">
        <v>159</v>
      </c>
      <c r="L90" s="16">
        <v>156</v>
      </c>
      <c r="M90" s="16">
        <v>155</v>
      </c>
      <c r="N90" s="6">
        <v>152</v>
      </c>
    </row>
    <row r="91" spans="1:14" ht="20.399999999999999">
      <c r="A91" s="17" t="s">
        <v>84</v>
      </c>
      <c r="B91" s="5" t="str">
        <f>VLOOKUP(A91,Лист2!A:B,1)</f>
        <v>Сахалинская область</v>
      </c>
      <c r="C91" s="5" t="b">
        <f>A91=B91</f>
        <v>1</v>
      </c>
      <c r="D91" s="5" t="str">
        <f>VLOOKUP(A91,Лист2!A:B,2)</f>
        <v>RU-SAK</v>
      </c>
      <c r="E91" s="16">
        <v>715</v>
      </c>
      <c r="F91" s="16">
        <v>560</v>
      </c>
      <c r="G91" s="16">
        <v>521</v>
      </c>
      <c r="H91" s="16">
        <v>513</v>
      </c>
      <c r="I91" s="16">
        <v>510</v>
      </c>
      <c r="J91" s="16">
        <v>505</v>
      </c>
      <c r="K91" s="16">
        <v>501</v>
      </c>
      <c r="L91" s="16">
        <v>497</v>
      </c>
      <c r="M91" s="16">
        <v>495</v>
      </c>
      <c r="N91" s="6">
        <v>494</v>
      </c>
    </row>
    <row r="92" spans="1:14" ht="30">
      <c r="A92" s="17" t="s">
        <v>85</v>
      </c>
      <c r="B92" s="5" t="str">
        <f>VLOOKUP(A92,Лист2!A:B,1)</f>
        <v>Еврейская автономная область</v>
      </c>
      <c r="C92" s="5" t="b">
        <f>A92=B92</f>
        <v>1</v>
      </c>
      <c r="D92" s="5" t="str">
        <f>VLOOKUP(A92,Лист2!A:B,2)</f>
        <v>RU-YEV</v>
      </c>
      <c r="E92" s="16">
        <v>219</v>
      </c>
      <c r="F92" s="16">
        <v>193</v>
      </c>
      <c r="G92" s="16">
        <v>182</v>
      </c>
      <c r="H92" s="16">
        <v>179</v>
      </c>
      <c r="I92" s="16">
        <v>179</v>
      </c>
      <c r="J92" s="16">
        <v>178</v>
      </c>
      <c r="K92" s="16">
        <v>178</v>
      </c>
      <c r="L92" s="16">
        <v>176</v>
      </c>
      <c r="M92" s="16">
        <v>175</v>
      </c>
      <c r="N92" s="6">
        <v>173</v>
      </c>
    </row>
    <row r="93" spans="1:14" ht="30">
      <c r="A93" s="17" t="s">
        <v>86</v>
      </c>
      <c r="B93" s="5" t="str">
        <f>VLOOKUP(A93,Лист2!A:B,1)</f>
        <v>Чукотский автономный округ</v>
      </c>
      <c r="C93" s="5" t="b">
        <f>A93=B93</f>
        <v>1</v>
      </c>
      <c r="D93" s="5" t="str">
        <f>VLOOKUP(A93,Лист2!A:B,2)</f>
        <v>RU-CHU</v>
      </c>
      <c r="E93" s="16">
        <v>158</v>
      </c>
      <c r="F93" s="16">
        <v>57</v>
      </c>
      <c r="G93" s="16">
        <v>52</v>
      </c>
      <c r="H93" s="16">
        <v>53</v>
      </c>
      <c r="I93" s="16">
        <v>53</v>
      </c>
      <c r="J93" s="16">
        <v>52</v>
      </c>
      <c r="K93" s="16">
        <v>51</v>
      </c>
      <c r="L93" s="16">
        <v>51</v>
      </c>
      <c r="M93" s="16">
        <v>51</v>
      </c>
      <c r="N93" s="6">
        <v>51</v>
      </c>
    </row>
  </sheetData>
  <conditionalFormatting sqref="C1:C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4"/>
  <sheetViews>
    <sheetView workbookViewId="0">
      <selection sqref="A1:A1048576"/>
    </sheetView>
  </sheetViews>
  <sheetFormatPr defaultRowHeight="14.4"/>
  <cols>
    <col min="1" max="1" width="41" bestFit="1" customWidth="1"/>
    <col min="2" max="2" width="8.88671875" bestFit="1" customWidth="1"/>
  </cols>
  <sheetData>
    <row r="1" spans="1:2">
      <c r="A1" s="8" t="s">
        <v>70</v>
      </c>
      <c r="B1" s="8" t="s">
        <v>154</v>
      </c>
    </row>
    <row r="2" spans="1:2">
      <c r="A2" s="8" t="s">
        <v>82</v>
      </c>
      <c r="B2" s="8" t="s">
        <v>87</v>
      </c>
    </row>
    <row r="3" spans="1:2">
      <c r="A3" s="8" t="s">
        <v>22</v>
      </c>
      <c r="B3" s="8" t="s">
        <v>88</v>
      </c>
    </row>
    <row r="4" spans="1:2">
      <c r="A4" s="8" t="s">
        <v>40</v>
      </c>
      <c r="B4" s="8" t="s">
        <v>89</v>
      </c>
    </row>
    <row r="5" spans="1:2">
      <c r="A5" s="8" t="s">
        <v>2</v>
      </c>
      <c r="B5" s="8" t="s">
        <v>90</v>
      </c>
    </row>
    <row r="6" spans="1:2">
      <c r="A6" s="8" t="s">
        <v>3</v>
      </c>
      <c r="B6" s="8" t="s">
        <v>91</v>
      </c>
    </row>
    <row r="7" spans="1:2">
      <c r="A7" s="8" t="s">
        <v>4</v>
      </c>
      <c r="B7" s="8" t="s">
        <v>92</v>
      </c>
    </row>
    <row r="8" spans="1:2">
      <c r="A8" s="8" t="s">
        <v>41</v>
      </c>
      <c r="B8" s="8" t="s">
        <v>93</v>
      </c>
    </row>
    <row r="9" spans="1:2">
      <c r="A9" s="8" t="s">
        <v>23</v>
      </c>
      <c r="B9" s="8" t="s">
        <v>94</v>
      </c>
    </row>
    <row r="10" spans="1:2">
      <c r="A10" s="8" t="s">
        <v>5</v>
      </c>
      <c r="B10" s="8" t="s">
        <v>95</v>
      </c>
    </row>
    <row r="11" spans="1:2">
      <c r="A11" s="8" t="s">
        <v>19</v>
      </c>
      <c r="B11" s="8" t="s">
        <v>169</v>
      </c>
    </row>
    <row r="12" spans="1:2">
      <c r="A12" s="8" t="s">
        <v>29</v>
      </c>
      <c r="B12" s="8" t="s">
        <v>168</v>
      </c>
    </row>
    <row r="13" spans="1:2">
      <c r="A13" s="8" t="s">
        <v>177</v>
      </c>
      <c r="B13" s="8" t="s">
        <v>176</v>
      </c>
    </row>
    <row r="14" spans="1:2">
      <c r="A14" s="8" t="s">
        <v>85</v>
      </c>
      <c r="B14" s="8" t="s">
        <v>170</v>
      </c>
    </row>
    <row r="15" spans="1:2">
      <c r="A15" s="8" t="s">
        <v>71</v>
      </c>
      <c r="B15" s="8" t="s">
        <v>155</v>
      </c>
    </row>
    <row r="16" spans="1:2">
      <c r="A16" s="8" t="s">
        <v>6</v>
      </c>
      <c r="B16" s="8" t="s">
        <v>96</v>
      </c>
    </row>
    <row r="17" spans="1:2">
      <c r="A17" s="8" t="s">
        <v>73</v>
      </c>
      <c r="B17" s="8" t="s">
        <v>97</v>
      </c>
    </row>
    <row r="18" spans="1:2">
      <c r="A18" s="8" t="s">
        <v>33</v>
      </c>
      <c r="B18" s="8" t="s">
        <v>138</v>
      </c>
    </row>
    <row r="19" spans="1:2">
      <c r="A19" s="8" t="s">
        <v>24</v>
      </c>
      <c r="B19" s="8" t="s">
        <v>98</v>
      </c>
    </row>
    <row r="20" spans="1:2">
      <c r="A20" s="8" t="s">
        <v>7</v>
      </c>
      <c r="B20" s="8" t="s">
        <v>99</v>
      </c>
    </row>
    <row r="21" spans="1:2">
      <c r="A21" s="8" t="s">
        <v>79</v>
      </c>
      <c r="B21" s="8" t="s">
        <v>156</v>
      </c>
    </row>
    <row r="22" spans="1:2">
      <c r="A22" s="8" t="s">
        <v>35</v>
      </c>
      <c r="B22" s="8" t="s">
        <v>140</v>
      </c>
    </row>
    <row r="23" spans="1:2">
      <c r="A23" s="8" t="s">
        <v>74</v>
      </c>
      <c r="B23" s="8" t="s">
        <v>100</v>
      </c>
    </row>
    <row r="24" spans="1:2">
      <c r="A24" s="8" t="s">
        <v>51</v>
      </c>
      <c r="B24" s="8" t="s">
        <v>101</v>
      </c>
    </row>
    <row r="25" spans="1:2">
      <c r="A25" s="8" t="s">
        <v>8</v>
      </c>
      <c r="B25" s="8" t="s">
        <v>102</v>
      </c>
    </row>
    <row r="26" spans="1:2">
      <c r="A26" s="8" t="s">
        <v>38</v>
      </c>
      <c r="B26" s="8" t="s">
        <v>157</v>
      </c>
    </row>
    <row r="27" spans="1:2">
      <c r="A27" s="8" t="s">
        <v>72</v>
      </c>
      <c r="B27" s="8" t="s">
        <v>158</v>
      </c>
    </row>
    <row r="28" spans="1:2">
      <c r="A28" s="8" t="s">
        <v>59</v>
      </c>
      <c r="B28" s="8" t="s">
        <v>103</v>
      </c>
    </row>
    <row r="29" spans="1:2">
      <c r="A29" s="8" t="s">
        <v>9</v>
      </c>
      <c r="B29" s="8" t="s">
        <v>104</v>
      </c>
    </row>
    <row r="30" spans="1:2">
      <c r="A30" s="8" t="s">
        <v>25</v>
      </c>
      <c r="B30" s="8" t="s">
        <v>105</v>
      </c>
    </row>
    <row r="31" spans="1:2">
      <c r="A31" s="8" t="s">
        <v>10</v>
      </c>
      <c r="B31" s="8" t="s">
        <v>106</v>
      </c>
    </row>
    <row r="32" spans="1:2">
      <c r="A32" s="8" t="s">
        <v>83</v>
      </c>
      <c r="B32" s="8" t="s">
        <v>107</v>
      </c>
    </row>
    <row r="33" spans="1:2">
      <c r="A33" s="8" t="s">
        <v>11</v>
      </c>
      <c r="B33" s="8" t="s">
        <v>108</v>
      </c>
    </row>
    <row r="34" spans="1:2">
      <c r="A34" s="8" t="s">
        <v>26</v>
      </c>
      <c r="B34" s="8" t="s">
        <v>109</v>
      </c>
    </row>
    <row r="35" spans="1:2">
      <c r="A35" s="8" t="s">
        <v>164</v>
      </c>
      <c r="B35" s="8" t="s">
        <v>163</v>
      </c>
    </row>
    <row r="36" spans="1:2">
      <c r="A36" s="8" t="s">
        <v>52</v>
      </c>
      <c r="B36" s="8" t="s">
        <v>110</v>
      </c>
    </row>
    <row r="37" spans="1:2">
      <c r="A37" s="8" t="s">
        <v>27</v>
      </c>
      <c r="B37" s="8" t="s">
        <v>111</v>
      </c>
    </row>
    <row r="38" spans="1:2">
      <c r="A38" s="8" t="s">
        <v>75</v>
      </c>
      <c r="B38" s="8" t="s">
        <v>112</v>
      </c>
    </row>
    <row r="39" spans="1:2">
      <c r="A39" s="8" t="s">
        <v>76</v>
      </c>
      <c r="B39" s="8" t="s">
        <v>113</v>
      </c>
    </row>
    <row r="40" spans="1:2">
      <c r="A40" s="8" t="s">
        <v>53</v>
      </c>
      <c r="B40" s="8" t="s">
        <v>114</v>
      </c>
    </row>
    <row r="41" spans="1:2">
      <c r="A41" s="8" t="s">
        <v>12</v>
      </c>
      <c r="B41" s="8" t="s">
        <v>115</v>
      </c>
    </row>
    <row r="42" spans="1:2">
      <c r="A42" s="8" t="s">
        <v>54</v>
      </c>
      <c r="B42" s="8" t="s">
        <v>116</v>
      </c>
    </row>
    <row r="43" spans="1:2">
      <c r="A43" s="8" t="s">
        <v>50</v>
      </c>
      <c r="B43" s="8" t="s">
        <v>159</v>
      </c>
    </row>
    <row r="44" spans="1:2">
      <c r="A44" s="8" t="s">
        <v>43</v>
      </c>
      <c r="B44" s="8" t="s">
        <v>180</v>
      </c>
    </row>
    <row r="45" spans="1:2">
      <c r="A45" s="8" t="s">
        <v>80</v>
      </c>
      <c r="B45" s="8" t="s">
        <v>160</v>
      </c>
    </row>
    <row r="46" spans="1:2">
      <c r="A46" s="8" t="s">
        <v>28</v>
      </c>
      <c r="B46" s="8" t="s">
        <v>117</v>
      </c>
    </row>
    <row r="47" spans="1:2">
      <c r="A47" s="8" t="s">
        <v>30</v>
      </c>
      <c r="B47" s="8" t="s">
        <v>133</v>
      </c>
    </row>
    <row r="48" spans="1:2">
      <c r="A48" s="8" t="s">
        <v>66</v>
      </c>
      <c r="B48" s="8" t="s">
        <v>144</v>
      </c>
    </row>
    <row r="49" spans="1:2">
      <c r="A49" s="8" t="s">
        <v>44</v>
      </c>
      <c r="B49" s="8" t="s">
        <v>134</v>
      </c>
    </row>
    <row r="50" spans="1:2">
      <c r="A50" s="8" t="s">
        <v>67</v>
      </c>
      <c r="B50" s="8" t="s">
        <v>135</v>
      </c>
    </row>
    <row r="51" spans="1:2">
      <c r="A51" s="8" t="s">
        <v>31</v>
      </c>
      <c r="B51" s="8" t="s">
        <v>136</v>
      </c>
    </row>
    <row r="52" spans="1:2">
      <c r="A52" s="8" t="s">
        <v>32</v>
      </c>
      <c r="B52" s="8" t="s">
        <v>137</v>
      </c>
    </row>
    <row r="53" spans="1:2">
      <c r="A53" s="8" t="s">
        <v>34</v>
      </c>
      <c r="B53" s="8" t="s">
        <v>139</v>
      </c>
    </row>
    <row r="54" spans="1:2">
      <c r="A54" s="8" t="s">
        <v>20</v>
      </c>
      <c r="B54" s="8" t="s">
        <v>141</v>
      </c>
    </row>
    <row r="55" spans="1:2">
      <c r="A55" s="8" t="s">
        <v>21</v>
      </c>
      <c r="B55" s="8" t="s">
        <v>145</v>
      </c>
    </row>
    <row r="56" spans="1:2">
      <c r="A56" s="8" t="s">
        <v>45</v>
      </c>
      <c r="B56" s="8" t="s">
        <v>142</v>
      </c>
    </row>
    <row r="57" spans="1:2">
      <c r="A57" s="8" t="s">
        <v>46</v>
      </c>
      <c r="B57" s="8" t="s">
        <v>143</v>
      </c>
    </row>
    <row r="58" spans="1:2">
      <c r="A58" s="8" t="s">
        <v>78</v>
      </c>
      <c r="B58" s="8" t="s">
        <v>146</v>
      </c>
    </row>
    <row r="59" spans="1:2">
      <c r="A59" s="8" t="s">
        <v>36</v>
      </c>
      <c r="B59" s="8" t="s">
        <v>147</v>
      </c>
    </row>
    <row r="60" spans="1:2">
      <c r="A60" s="8" t="s">
        <v>47</v>
      </c>
      <c r="B60" s="8" t="s">
        <v>148</v>
      </c>
    </row>
    <row r="61" spans="1:2">
      <c r="A61" s="8" t="s">
        <v>68</v>
      </c>
      <c r="B61" s="8" t="s">
        <v>149</v>
      </c>
    </row>
    <row r="62" spans="1:2">
      <c r="A62" s="8" t="s">
        <v>69</v>
      </c>
      <c r="B62" s="8" t="s">
        <v>151</v>
      </c>
    </row>
    <row r="63" spans="1:2">
      <c r="A63" s="8" t="s">
        <v>42</v>
      </c>
      <c r="B63" s="8" t="s">
        <v>118</v>
      </c>
    </row>
    <row r="64" spans="1:2">
      <c r="A64" s="8" t="s">
        <v>13</v>
      </c>
      <c r="B64" s="8" t="s">
        <v>119</v>
      </c>
    </row>
    <row r="65" spans="1:2">
      <c r="A65" s="8" t="s">
        <v>55</v>
      </c>
      <c r="B65" s="8" t="s">
        <v>120</v>
      </c>
    </row>
    <row r="66" spans="1:2">
      <c r="A66" s="8" t="s">
        <v>56</v>
      </c>
      <c r="B66" s="8" t="s">
        <v>121</v>
      </c>
    </row>
    <row r="67" spans="1:2">
      <c r="A67" s="8" t="s">
        <v>84</v>
      </c>
      <c r="B67" s="8" t="s">
        <v>122</v>
      </c>
    </row>
    <row r="68" spans="1:2">
      <c r="A68" s="8" t="s">
        <v>60</v>
      </c>
      <c r="B68" s="8" t="s">
        <v>123</v>
      </c>
    </row>
    <row r="69" spans="1:2">
      <c r="A69" s="8" t="s">
        <v>175</v>
      </c>
      <c r="B69" s="8" t="s">
        <v>174</v>
      </c>
    </row>
    <row r="70" spans="1:2">
      <c r="A70" s="8" t="s">
        <v>182</v>
      </c>
      <c r="B70" s="8" t="s">
        <v>181</v>
      </c>
    </row>
    <row r="71" spans="1:2">
      <c r="A71" s="8" t="s">
        <v>65</v>
      </c>
      <c r="B71" s="8" t="s">
        <v>178</v>
      </c>
    </row>
    <row r="72" spans="1:2">
      <c r="A72" s="8" t="s">
        <v>14</v>
      </c>
      <c r="B72" s="8" t="s">
        <v>124</v>
      </c>
    </row>
    <row r="73" spans="1:2">
      <c r="A73" s="8" t="s">
        <v>39</v>
      </c>
      <c r="B73" s="8" t="s">
        <v>161</v>
      </c>
    </row>
    <row r="74" spans="1:2">
      <c r="A74" s="8" t="s">
        <v>15</v>
      </c>
      <c r="B74" s="8" t="s">
        <v>125</v>
      </c>
    </row>
    <row r="75" spans="1:2">
      <c r="A75" s="8" t="s">
        <v>16</v>
      </c>
      <c r="B75" s="8" t="s">
        <v>126</v>
      </c>
    </row>
    <row r="76" spans="1:2">
      <c r="A76" s="8" t="s">
        <v>77</v>
      </c>
      <c r="B76" s="8" t="s">
        <v>127</v>
      </c>
    </row>
    <row r="77" spans="1:2">
      <c r="A77" s="8" t="s">
        <v>17</v>
      </c>
      <c r="B77" s="8" t="s">
        <v>128</v>
      </c>
    </row>
    <row r="78" spans="1:2">
      <c r="A78" s="8" t="s">
        <v>61</v>
      </c>
      <c r="B78" s="8" t="s">
        <v>129</v>
      </c>
    </row>
    <row r="79" spans="1:2">
      <c r="A79" s="8" t="s">
        <v>48</v>
      </c>
      <c r="B79" s="8" t="s">
        <v>150</v>
      </c>
    </row>
    <row r="80" spans="1:2">
      <c r="A80" s="8" t="s">
        <v>57</v>
      </c>
      <c r="B80" s="8" t="s">
        <v>130</v>
      </c>
    </row>
    <row r="81" spans="1:2">
      <c r="A81" s="8" t="s">
        <v>58</v>
      </c>
      <c r="B81" s="8" t="s">
        <v>179</v>
      </c>
    </row>
    <row r="82" spans="1:2">
      <c r="A82" s="8" t="s">
        <v>81</v>
      </c>
      <c r="B82" s="8" t="s">
        <v>162</v>
      </c>
    </row>
    <row r="83" spans="1:2">
      <c r="A83" s="8" t="s">
        <v>62</v>
      </c>
      <c r="B83" s="8" t="s">
        <v>165</v>
      </c>
    </row>
    <row r="84" spans="1:2">
      <c r="A84" s="8" t="s">
        <v>1</v>
      </c>
      <c r="B84" s="8" t="s">
        <v>171</v>
      </c>
    </row>
    <row r="85" spans="1:2">
      <c r="A85" s="8" t="s">
        <v>64</v>
      </c>
      <c r="B85" s="8" t="s">
        <v>131</v>
      </c>
    </row>
    <row r="86" spans="1:2">
      <c r="A86" s="8" t="s">
        <v>37</v>
      </c>
      <c r="B86" s="8" t="s">
        <v>152</v>
      </c>
    </row>
    <row r="87" spans="1:2">
      <c r="A87" s="8" t="s">
        <v>49</v>
      </c>
      <c r="B87" s="8" t="s">
        <v>153</v>
      </c>
    </row>
    <row r="88" spans="1:2">
      <c r="A88" s="8" t="s">
        <v>86</v>
      </c>
      <c r="B88" s="8" t="s">
        <v>166</v>
      </c>
    </row>
    <row r="89" spans="1:2">
      <c r="A89" s="8" t="s">
        <v>173</v>
      </c>
      <c r="B89" s="8" t="s">
        <v>172</v>
      </c>
    </row>
    <row r="90" spans="1:2">
      <c r="A90" s="8" t="s">
        <v>63</v>
      </c>
      <c r="B90" s="8" t="s">
        <v>167</v>
      </c>
    </row>
    <row r="91" spans="1:2">
      <c r="A91" s="8" t="s">
        <v>18</v>
      </c>
      <c r="B91" s="8" t="s">
        <v>132</v>
      </c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</sheetData>
  <sortState ref="A1:B3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4"/>
  <sheetViews>
    <sheetView topLeftCell="A74" workbookViewId="0">
      <selection activeCell="B1" sqref="B1:K93"/>
    </sheetView>
  </sheetViews>
  <sheetFormatPr defaultRowHeight="14.4"/>
  <cols>
    <col min="1" max="16384" width="8.88671875" style="8"/>
  </cols>
  <sheetData>
    <row r="1" spans="1:11" ht="15" thickBot="1">
      <c r="A1" s="9"/>
      <c r="B1" s="10">
        <v>1990</v>
      </c>
      <c r="C1" s="10">
        <v>2000</v>
      </c>
      <c r="D1" s="11">
        <v>2005</v>
      </c>
      <c r="E1" s="11">
        <v>2006</v>
      </c>
      <c r="F1" s="11">
        <v>2007</v>
      </c>
      <c r="G1" s="11">
        <v>2008</v>
      </c>
      <c r="H1" s="11">
        <v>2009</v>
      </c>
      <c r="I1" s="11">
        <v>2010</v>
      </c>
      <c r="J1" s="11">
        <v>2011</v>
      </c>
      <c r="K1" s="10">
        <v>2012</v>
      </c>
    </row>
    <row r="2" spans="1:11" ht="19.2">
      <c r="A2" s="12" t="s">
        <v>0</v>
      </c>
      <c r="B2" s="13">
        <v>148274</v>
      </c>
      <c r="C2" s="13">
        <v>146304</v>
      </c>
      <c r="D2" s="13">
        <v>143236</v>
      </c>
      <c r="E2" s="13">
        <v>142863</v>
      </c>
      <c r="F2" s="13">
        <v>142748</v>
      </c>
      <c r="G2" s="13">
        <v>142737</v>
      </c>
      <c r="H2" s="13">
        <v>142833</v>
      </c>
      <c r="I2" s="13">
        <v>142865</v>
      </c>
      <c r="J2" s="13">
        <v>143056</v>
      </c>
      <c r="K2" s="4">
        <v>143347</v>
      </c>
    </row>
    <row r="3" spans="1:11" ht="20.399999999999999">
      <c r="A3" s="14" t="s">
        <v>184</v>
      </c>
      <c r="B3" s="23">
        <v>38155</v>
      </c>
      <c r="C3" s="23">
        <v>38175</v>
      </c>
      <c r="D3" s="23">
        <v>38109</v>
      </c>
      <c r="E3" s="23">
        <v>38183</v>
      </c>
      <c r="F3" s="23">
        <v>38210</v>
      </c>
      <c r="G3" s="23">
        <v>38263</v>
      </c>
      <c r="H3" s="23">
        <v>38335</v>
      </c>
      <c r="I3" s="23">
        <v>38445</v>
      </c>
      <c r="J3" s="23">
        <v>38538</v>
      </c>
      <c r="K3" s="3">
        <v>38679</v>
      </c>
    </row>
    <row r="4" spans="1:11" ht="19.2">
      <c r="A4" s="15" t="s">
        <v>2</v>
      </c>
      <c r="B4" s="16">
        <v>1398</v>
      </c>
      <c r="C4" s="16">
        <v>1507</v>
      </c>
      <c r="D4" s="16">
        <v>1512</v>
      </c>
      <c r="E4" s="16">
        <v>1514</v>
      </c>
      <c r="F4" s="16">
        <v>1520</v>
      </c>
      <c r="G4" s="16">
        <v>1526</v>
      </c>
      <c r="H4" s="16">
        <v>1532</v>
      </c>
      <c r="I4" s="16">
        <v>1532</v>
      </c>
      <c r="J4" s="16">
        <v>1536</v>
      </c>
      <c r="K4" s="6">
        <v>1541</v>
      </c>
    </row>
    <row r="5" spans="1:11" ht="20.399999999999999">
      <c r="A5" s="17" t="s">
        <v>3</v>
      </c>
      <c r="B5" s="16">
        <v>1458</v>
      </c>
      <c r="C5" s="16">
        <v>1408</v>
      </c>
      <c r="D5" s="16">
        <v>1327</v>
      </c>
      <c r="E5" s="16">
        <v>1313</v>
      </c>
      <c r="F5" s="16">
        <v>1303</v>
      </c>
      <c r="G5" s="16">
        <v>1294</v>
      </c>
      <c r="H5" s="16">
        <v>1287</v>
      </c>
      <c r="I5" s="16">
        <v>1275</v>
      </c>
      <c r="J5" s="16">
        <v>1264</v>
      </c>
      <c r="K5" s="6">
        <v>1254</v>
      </c>
    </row>
    <row r="6" spans="1:11" ht="20.399999999999999">
      <c r="A6" s="17" t="s">
        <v>4</v>
      </c>
      <c r="B6" s="16">
        <v>1655</v>
      </c>
      <c r="C6" s="16">
        <v>1558</v>
      </c>
      <c r="D6" s="16">
        <v>1486</v>
      </c>
      <c r="E6" s="16">
        <v>1476</v>
      </c>
      <c r="F6" s="16">
        <v>1467</v>
      </c>
      <c r="G6" s="16">
        <v>1458</v>
      </c>
      <c r="H6" s="16">
        <v>1450</v>
      </c>
      <c r="I6" s="16">
        <v>1441</v>
      </c>
      <c r="J6" s="16">
        <v>1432</v>
      </c>
      <c r="K6" s="6">
        <v>1422</v>
      </c>
    </row>
    <row r="7" spans="1:11" ht="20.399999999999999">
      <c r="A7" s="17" t="s">
        <v>5</v>
      </c>
      <c r="B7" s="16">
        <v>2469</v>
      </c>
      <c r="C7" s="16">
        <v>2422</v>
      </c>
      <c r="D7" s="16">
        <v>2361</v>
      </c>
      <c r="E7" s="16">
        <v>2354</v>
      </c>
      <c r="F7" s="16">
        <v>2345</v>
      </c>
      <c r="G7" s="16">
        <v>2339</v>
      </c>
      <c r="H7" s="16">
        <v>2335</v>
      </c>
      <c r="I7" s="16">
        <v>2335</v>
      </c>
      <c r="J7" s="16">
        <v>2332</v>
      </c>
      <c r="K7" s="6">
        <v>2330</v>
      </c>
    </row>
    <row r="8" spans="1:11" ht="20.399999999999999">
      <c r="A8" s="17" t="s">
        <v>6</v>
      </c>
      <c r="B8" s="16">
        <v>1293</v>
      </c>
      <c r="C8" s="16">
        <v>1179</v>
      </c>
      <c r="D8" s="16">
        <v>1102</v>
      </c>
      <c r="E8" s="16">
        <v>1090</v>
      </c>
      <c r="F8" s="16">
        <v>1081</v>
      </c>
      <c r="G8" s="16">
        <v>1074</v>
      </c>
      <c r="H8" s="16">
        <v>1068</v>
      </c>
      <c r="I8" s="16">
        <v>1060</v>
      </c>
      <c r="J8" s="16">
        <v>1054</v>
      </c>
      <c r="K8" s="6">
        <v>1049</v>
      </c>
    </row>
    <row r="9" spans="1:11" ht="20.399999999999999">
      <c r="A9" s="17" t="s">
        <v>7</v>
      </c>
      <c r="B9" s="16">
        <v>1074</v>
      </c>
      <c r="C9" s="16">
        <v>1060</v>
      </c>
      <c r="D9" s="16">
        <v>1023</v>
      </c>
      <c r="E9" s="16">
        <v>1020</v>
      </c>
      <c r="F9" s="16">
        <v>1018</v>
      </c>
      <c r="G9" s="16">
        <v>1015</v>
      </c>
      <c r="H9" s="16">
        <v>1015</v>
      </c>
      <c r="I9" s="16">
        <v>1009</v>
      </c>
      <c r="J9" s="16">
        <v>1008</v>
      </c>
      <c r="K9" s="6">
        <v>1006</v>
      </c>
    </row>
    <row r="10" spans="1:11" ht="20.399999999999999">
      <c r="A10" s="17" t="s">
        <v>8</v>
      </c>
      <c r="B10" s="16">
        <v>804</v>
      </c>
      <c r="C10" s="16">
        <v>754</v>
      </c>
      <c r="D10" s="16">
        <v>700</v>
      </c>
      <c r="E10" s="16">
        <v>690</v>
      </c>
      <c r="F10" s="16">
        <v>683</v>
      </c>
      <c r="G10" s="16">
        <v>678</v>
      </c>
      <c r="H10" s="16">
        <v>673</v>
      </c>
      <c r="I10" s="16">
        <v>666</v>
      </c>
      <c r="J10" s="16">
        <v>662</v>
      </c>
      <c r="K10" s="6">
        <v>659</v>
      </c>
    </row>
    <row r="11" spans="1:11" ht="20.399999999999999">
      <c r="A11" s="17" t="s">
        <v>9</v>
      </c>
      <c r="B11" s="16">
        <v>1329</v>
      </c>
      <c r="C11" s="16">
        <v>1267</v>
      </c>
      <c r="D11" s="16">
        <v>1178</v>
      </c>
      <c r="E11" s="16">
        <v>1162</v>
      </c>
      <c r="F11" s="16">
        <v>1152</v>
      </c>
      <c r="G11" s="16">
        <v>1143</v>
      </c>
      <c r="H11" s="16">
        <v>1135</v>
      </c>
      <c r="I11" s="16">
        <v>1126</v>
      </c>
      <c r="J11" s="16">
        <v>1122</v>
      </c>
      <c r="K11" s="6">
        <v>1119</v>
      </c>
    </row>
    <row r="12" spans="1:11" ht="20.399999999999999">
      <c r="A12" s="17" t="s">
        <v>10</v>
      </c>
      <c r="B12" s="16">
        <v>1234</v>
      </c>
      <c r="C12" s="16">
        <v>1228</v>
      </c>
      <c r="D12" s="16">
        <v>1194</v>
      </c>
      <c r="E12" s="16">
        <v>1190</v>
      </c>
      <c r="F12" s="16">
        <v>1187</v>
      </c>
      <c r="G12" s="16">
        <v>1182</v>
      </c>
      <c r="H12" s="16">
        <v>1177</v>
      </c>
      <c r="I12" s="16">
        <v>1172</v>
      </c>
      <c r="J12" s="16">
        <v>1166</v>
      </c>
      <c r="K12" s="6">
        <v>1162</v>
      </c>
    </row>
    <row r="13" spans="1:11" ht="21.6">
      <c r="A13" s="17" t="s">
        <v>185</v>
      </c>
      <c r="B13" s="16">
        <v>6720</v>
      </c>
      <c r="C13" s="16">
        <v>6614</v>
      </c>
      <c r="D13" s="16">
        <v>6784</v>
      </c>
      <c r="E13" s="16">
        <v>6847</v>
      </c>
      <c r="F13" s="16">
        <v>6895</v>
      </c>
      <c r="G13" s="16">
        <v>6958</v>
      </c>
      <c r="H13" s="16">
        <v>7024</v>
      </c>
      <c r="I13" s="16">
        <v>7106</v>
      </c>
      <c r="J13" s="16">
        <v>7199</v>
      </c>
      <c r="K13" s="6">
        <v>7048</v>
      </c>
    </row>
    <row r="14" spans="1:11" ht="20.399999999999999">
      <c r="A14" s="17" t="s">
        <v>12</v>
      </c>
      <c r="B14" s="16">
        <v>898</v>
      </c>
      <c r="C14" s="16">
        <v>877</v>
      </c>
      <c r="D14" s="16">
        <v>822</v>
      </c>
      <c r="E14" s="16">
        <v>811</v>
      </c>
      <c r="F14" s="16">
        <v>805</v>
      </c>
      <c r="G14" s="16">
        <v>799</v>
      </c>
      <c r="H14" s="16">
        <v>793</v>
      </c>
      <c r="I14" s="16">
        <v>786</v>
      </c>
      <c r="J14" s="16">
        <v>781</v>
      </c>
      <c r="K14" s="6">
        <v>776</v>
      </c>
    </row>
    <row r="15" spans="1:11" ht="20.399999999999999">
      <c r="A15" s="17" t="s">
        <v>13</v>
      </c>
      <c r="B15" s="16">
        <v>1350</v>
      </c>
      <c r="C15" s="16">
        <v>1259</v>
      </c>
      <c r="D15" s="16">
        <v>1189</v>
      </c>
      <c r="E15" s="16">
        <v>1181</v>
      </c>
      <c r="F15" s="16">
        <v>1175</v>
      </c>
      <c r="G15" s="16">
        <v>1168</v>
      </c>
      <c r="H15" s="16">
        <v>1162</v>
      </c>
      <c r="I15" s="16">
        <v>1152</v>
      </c>
      <c r="J15" s="16">
        <v>1148</v>
      </c>
      <c r="K15" s="6">
        <v>1144</v>
      </c>
    </row>
    <row r="16" spans="1:11" ht="20.399999999999999">
      <c r="A16" s="17" t="s">
        <v>14</v>
      </c>
      <c r="B16" s="16">
        <v>1158</v>
      </c>
      <c r="C16" s="16">
        <v>1082</v>
      </c>
      <c r="D16" s="16">
        <v>1025</v>
      </c>
      <c r="E16" s="16">
        <v>1018</v>
      </c>
      <c r="F16" s="16">
        <v>1009</v>
      </c>
      <c r="G16" s="16">
        <v>1001</v>
      </c>
      <c r="H16" s="16">
        <v>993</v>
      </c>
      <c r="I16" s="16">
        <v>983</v>
      </c>
      <c r="J16" s="16">
        <v>981</v>
      </c>
      <c r="K16" s="6">
        <v>975</v>
      </c>
    </row>
    <row r="17" spans="1:11" ht="20.399999999999999">
      <c r="A17" s="17" t="s">
        <v>15</v>
      </c>
      <c r="B17" s="16">
        <v>1312</v>
      </c>
      <c r="C17" s="16">
        <v>1213</v>
      </c>
      <c r="D17" s="16">
        <v>1139</v>
      </c>
      <c r="E17" s="16">
        <v>1127</v>
      </c>
      <c r="F17" s="16">
        <v>1116</v>
      </c>
      <c r="G17" s="16">
        <v>1108</v>
      </c>
      <c r="H17" s="16">
        <v>1100</v>
      </c>
      <c r="I17" s="16">
        <v>1090</v>
      </c>
      <c r="J17" s="16">
        <v>1082</v>
      </c>
      <c r="K17" s="6">
        <v>1076</v>
      </c>
    </row>
    <row r="18" spans="1:11" ht="20.399999999999999">
      <c r="A18" s="17" t="s">
        <v>16</v>
      </c>
      <c r="B18" s="16">
        <v>1663</v>
      </c>
      <c r="C18" s="16">
        <v>1520</v>
      </c>
      <c r="D18" s="16">
        <v>1415</v>
      </c>
      <c r="E18" s="16">
        <v>1399</v>
      </c>
      <c r="F18" s="16">
        <v>1387</v>
      </c>
      <c r="G18" s="16">
        <v>1376</v>
      </c>
      <c r="H18" s="16">
        <v>1365</v>
      </c>
      <c r="I18" s="16">
        <v>1350</v>
      </c>
      <c r="J18" s="16">
        <v>1342</v>
      </c>
      <c r="K18" s="6">
        <v>1334</v>
      </c>
    </row>
    <row r="19" spans="1:11" ht="20.399999999999999">
      <c r="A19" s="17" t="s">
        <v>17</v>
      </c>
      <c r="B19" s="16">
        <v>1849</v>
      </c>
      <c r="C19" s="16">
        <v>1719</v>
      </c>
      <c r="D19" s="16">
        <v>1615</v>
      </c>
      <c r="E19" s="16">
        <v>1600</v>
      </c>
      <c r="F19" s="16">
        <v>1588</v>
      </c>
      <c r="G19" s="16">
        <v>1576</v>
      </c>
      <c r="H19" s="16">
        <v>1564</v>
      </c>
      <c r="I19" s="16">
        <v>1550</v>
      </c>
      <c r="J19" s="16">
        <v>1545</v>
      </c>
      <c r="K19" s="6">
        <v>1532</v>
      </c>
    </row>
    <row r="20" spans="1:11" ht="20.399999999999999">
      <c r="A20" s="17" t="s">
        <v>18</v>
      </c>
      <c r="B20" s="16">
        <v>1474</v>
      </c>
      <c r="C20" s="16">
        <v>1394</v>
      </c>
      <c r="D20" s="16">
        <v>1313</v>
      </c>
      <c r="E20" s="16">
        <v>1300</v>
      </c>
      <c r="F20" s="16">
        <v>1292</v>
      </c>
      <c r="G20" s="16">
        <v>1286</v>
      </c>
      <c r="H20" s="16">
        <v>1280</v>
      </c>
      <c r="I20" s="16">
        <v>1271</v>
      </c>
      <c r="J20" s="16">
        <v>1271</v>
      </c>
      <c r="K20" s="6">
        <v>1272</v>
      </c>
    </row>
    <row r="21" spans="1:11">
      <c r="A21" s="17" t="s">
        <v>186</v>
      </c>
      <c r="B21" s="16">
        <v>9017</v>
      </c>
      <c r="C21" s="16">
        <v>10114</v>
      </c>
      <c r="D21" s="16">
        <v>10924</v>
      </c>
      <c r="E21" s="16">
        <v>11091</v>
      </c>
      <c r="F21" s="16">
        <v>11187</v>
      </c>
      <c r="G21" s="16">
        <v>11282</v>
      </c>
      <c r="H21" s="16">
        <v>11382</v>
      </c>
      <c r="I21" s="16">
        <v>11541</v>
      </c>
      <c r="J21" s="16">
        <v>11613</v>
      </c>
      <c r="K21" s="6">
        <v>11980</v>
      </c>
    </row>
    <row r="22" spans="1:11" ht="20.399999999999999">
      <c r="A22" s="14" t="s">
        <v>187</v>
      </c>
      <c r="B22" s="23">
        <v>15311</v>
      </c>
      <c r="C22" s="23">
        <v>14199</v>
      </c>
      <c r="D22" s="23">
        <v>13716</v>
      </c>
      <c r="E22" s="23">
        <v>13665</v>
      </c>
      <c r="F22" s="23">
        <v>13631</v>
      </c>
      <c r="G22" s="23">
        <v>13612</v>
      </c>
      <c r="H22" s="23">
        <v>13604</v>
      </c>
      <c r="I22" s="23">
        <v>13626</v>
      </c>
      <c r="J22" s="23">
        <v>13660</v>
      </c>
      <c r="K22" s="3">
        <v>13717</v>
      </c>
    </row>
    <row r="23" spans="1:11" ht="20.399999999999999">
      <c r="A23" s="17" t="s">
        <v>20</v>
      </c>
      <c r="B23" s="16">
        <v>791</v>
      </c>
      <c r="C23" s="16">
        <v>729</v>
      </c>
      <c r="D23" s="16">
        <v>676</v>
      </c>
      <c r="E23" s="16">
        <v>665</v>
      </c>
      <c r="F23" s="16">
        <v>659</v>
      </c>
      <c r="G23" s="16">
        <v>654</v>
      </c>
      <c r="H23" s="16">
        <v>649</v>
      </c>
      <c r="I23" s="16">
        <v>643</v>
      </c>
      <c r="J23" s="16">
        <v>640</v>
      </c>
      <c r="K23" s="6">
        <v>637</v>
      </c>
    </row>
    <row r="24" spans="1:11" ht="20.399999999999999">
      <c r="A24" s="17" t="s">
        <v>21</v>
      </c>
      <c r="B24" s="16">
        <v>1240</v>
      </c>
      <c r="C24" s="16">
        <v>1043</v>
      </c>
      <c r="D24" s="16">
        <v>963</v>
      </c>
      <c r="E24" s="16">
        <v>945</v>
      </c>
      <c r="F24" s="16">
        <v>935</v>
      </c>
      <c r="G24" s="16">
        <v>922</v>
      </c>
      <c r="H24" s="16">
        <v>912</v>
      </c>
      <c r="I24" s="16">
        <v>899</v>
      </c>
      <c r="J24" s="16">
        <v>890</v>
      </c>
      <c r="K24" s="6">
        <v>880</v>
      </c>
    </row>
    <row r="25" spans="1:11" ht="20.399999999999999">
      <c r="A25" s="17" t="s">
        <v>22</v>
      </c>
      <c r="B25" s="16">
        <v>1569</v>
      </c>
      <c r="C25" s="16">
        <v>1369</v>
      </c>
      <c r="D25" s="16">
        <v>1282</v>
      </c>
      <c r="E25" s="16">
        <v>1267</v>
      </c>
      <c r="F25" s="16">
        <v>1257</v>
      </c>
      <c r="G25" s="16">
        <v>1246</v>
      </c>
      <c r="H25" s="16">
        <v>1237</v>
      </c>
      <c r="I25" s="16">
        <v>1225</v>
      </c>
      <c r="J25" s="16">
        <v>1213</v>
      </c>
      <c r="K25" s="6">
        <v>1202</v>
      </c>
    </row>
    <row r="26" spans="1:11" ht="49.2">
      <c r="A26" s="18" t="s">
        <v>188</v>
      </c>
      <c r="B26" s="16">
        <v>52</v>
      </c>
      <c r="C26" s="16">
        <v>41</v>
      </c>
      <c r="D26" s="16">
        <v>42</v>
      </c>
      <c r="E26" s="16">
        <v>42</v>
      </c>
      <c r="F26" s="16">
        <v>42</v>
      </c>
      <c r="G26" s="16">
        <v>42</v>
      </c>
      <c r="H26" s="16">
        <v>42</v>
      </c>
      <c r="I26" s="16">
        <v>42</v>
      </c>
      <c r="J26" s="16">
        <v>42</v>
      </c>
      <c r="K26" s="6">
        <v>43</v>
      </c>
    </row>
    <row r="27" spans="1:11" ht="20.399999999999999">
      <c r="A27" s="17" t="s">
        <v>23</v>
      </c>
      <c r="B27" s="16">
        <v>1354</v>
      </c>
      <c r="C27" s="16">
        <v>1290</v>
      </c>
      <c r="D27" s="16">
        <v>1235</v>
      </c>
      <c r="E27" s="16">
        <v>1226</v>
      </c>
      <c r="F27" s="16">
        <v>1220</v>
      </c>
      <c r="G27" s="16">
        <v>1214</v>
      </c>
      <c r="H27" s="16">
        <v>1208</v>
      </c>
      <c r="I27" s="16">
        <v>1201</v>
      </c>
      <c r="J27" s="16">
        <v>1198</v>
      </c>
      <c r="K27" s="6">
        <v>1196</v>
      </c>
    </row>
    <row r="28" spans="1:11" ht="30">
      <c r="A28" s="17" t="s">
        <v>24</v>
      </c>
      <c r="B28" s="16">
        <v>891</v>
      </c>
      <c r="C28" s="16">
        <v>958</v>
      </c>
      <c r="D28" s="16">
        <v>936</v>
      </c>
      <c r="E28" s="16">
        <v>934</v>
      </c>
      <c r="F28" s="16">
        <v>935</v>
      </c>
      <c r="G28" s="16">
        <v>937</v>
      </c>
      <c r="H28" s="16">
        <v>938</v>
      </c>
      <c r="I28" s="16">
        <v>942</v>
      </c>
      <c r="J28" s="16">
        <v>947</v>
      </c>
      <c r="K28" s="6">
        <v>955</v>
      </c>
    </row>
    <row r="29" spans="1:11" ht="20.399999999999999">
      <c r="A29" s="17" t="s">
        <v>25</v>
      </c>
      <c r="B29" s="16">
        <v>1675</v>
      </c>
      <c r="C29" s="16">
        <v>1680</v>
      </c>
      <c r="D29" s="16">
        <v>1685</v>
      </c>
      <c r="E29" s="16">
        <v>1691</v>
      </c>
      <c r="F29" s="16">
        <v>1693</v>
      </c>
      <c r="G29" s="16">
        <v>1699</v>
      </c>
      <c r="H29" s="16">
        <v>1705</v>
      </c>
      <c r="I29" s="16">
        <v>1719</v>
      </c>
      <c r="J29" s="16">
        <v>1734</v>
      </c>
      <c r="K29" s="6">
        <v>1751</v>
      </c>
    </row>
    <row r="30" spans="1:11" ht="20.399999999999999">
      <c r="A30" s="17" t="s">
        <v>26</v>
      </c>
      <c r="B30" s="16">
        <v>1189</v>
      </c>
      <c r="C30" s="16">
        <v>923</v>
      </c>
      <c r="D30" s="16">
        <v>839</v>
      </c>
      <c r="E30" s="16">
        <v>824</v>
      </c>
      <c r="F30" s="16">
        <v>815</v>
      </c>
      <c r="G30" s="16">
        <v>806</v>
      </c>
      <c r="H30" s="16">
        <v>800</v>
      </c>
      <c r="I30" s="16">
        <v>794</v>
      </c>
      <c r="J30" s="16">
        <v>788</v>
      </c>
      <c r="K30" s="6">
        <v>780</v>
      </c>
    </row>
    <row r="31" spans="1:11" ht="20.399999999999999">
      <c r="A31" s="17" t="s">
        <v>27</v>
      </c>
      <c r="B31" s="16">
        <v>752</v>
      </c>
      <c r="C31" s="16">
        <v>710</v>
      </c>
      <c r="D31" s="16">
        <v>666</v>
      </c>
      <c r="E31" s="16">
        <v>657</v>
      </c>
      <c r="F31" s="16">
        <v>652</v>
      </c>
      <c r="G31" s="16">
        <v>645</v>
      </c>
      <c r="H31" s="16">
        <v>640</v>
      </c>
      <c r="I31" s="16">
        <v>633</v>
      </c>
      <c r="J31" s="16">
        <v>630</v>
      </c>
      <c r="K31" s="6">
        <v>626</v>
      </c>
    </row>
    <row r="32" spans="1:11" ht="20.399999999999999">
      <c r="A32" s="17" t="s">
        <v>28</v>
      </c>
      <c r="B32" s="16">
        <v>843</v>
      </c>
      <c r="C32" s="16">
        <v>782</v>
      </c>
      <c r="D32" s="16">
        <v>721</v>
      </c>
      <c r="E32" s="16">
        <v>708</v>
      </c>
      <c r="F32" s="16">
        <v>700</v>
      </c>
      <c r="G32" s="16">
        <v>690</v>
      </c>
      <c r="H32" s="16">
        <v>682</v>
      </c>
      <c r="I32" s="16">
        <v>671</v>
      </c>
      <c r="J32" s="16">
        <v>667</v>
      </c>
      <c r="K32" s="6">
        <v>662</v>
      </c>
    </row>
    <row r="33" spans="1:11" ht="20.399999999999999">
      <c r="A33" s="17" t="s">
        <v>29</v>
      </c>
      <c r="B33" s="16">
        <v>5007</v>
      </c>
      <c r="C33" s="16">
        <v>4715</v>
      </c>
      <c r="D33" s="16">
        <v>4713</v>
      </c>
      <c r="E33" s="16">
        <v>4748</v>
      </c>
      <c r="F33" s="16">
        <v>4765</v>
      </c>
      <c r="G33" s="16">
        <v>4799</v>
      </c>
      <c r="H33" s="16">
        <v>4833</v>
      </c>
      <c r="I33" s="16">
        <v>4899</v>
      </c>
      <c r="J33" s="16">
        <v>4953</v>
      </c>
      <c r="K33" s="6">
        <v>5028</v>
      </c>
    </row>
    <row r="34" spans="1:11">
      <c r="A34" s="14" t="s">
        <v>189</v>
      </c>
      <c r="B34" s="23">
        <v>13443</v>
      </c>
      <c r="C34" s="23">
        <v>14060</v>
      </c>
      <c r="D34" s="23">
        <v>13837</v>
      </c>
      <c r="E34" s="23">
        <v>13820</v>
      </c>
      <c r="F34" s="23">
        <v>13827</v>
      </c>
      <c r="G34" s="23">
        <v>13845</v>
      </c>
      <c r="H34" s="23">
        <v>13854</v>
      </c>
      <c r="I34" s="23">
        <v>13851</v>
      </c>
      <c r="J34" s="23">
        <v>13884</v>
      </c>
      <c r="K34" s="3">
        <v>13910</v>
      </c>
    </row>
    <row r="35" spans="1:11" ht="20.399999999999999">
      <c r="A35" s="17" t="s">
        <v>30</v>
      </c>
      <c r="B35" s="16">
        <v>437</v>
      </c>
      <c r="C35" s="16">
        <v>447</v>
      </c>
      <c r="D35" s="16">
        <v>441</v>
      </c>
      <c r="E35" s="16">
        <v>438</v>
      </c>
      <c r="F35" s="16">
        <v>438</v>
      </c>
      <c r="G35" s="16">
        <v>440</v>
      </c>
      <c r="H35" s="16">
        <v>440</v>
      </c>
      <c r="I35" s="16">
        <v>440</v>
      </c>
      <c r="J35" s="16">
        <v>443</v>
      </c>
      <c r="K35" s="6">
        <v>445</v>
      </c>
    </row>
    <row r="36" spans="1:11" ht="20.399999999999999">
      <c r="A36" s="17" t="s">
        <v>34</v>
      </c>
      <c r="B36" s="16">
        <v>327</v>
      </c>
      <c r="C36" s="16">
        <v>307</v>
      </c>
      <c r="D36" s="16">
        <v>294</v>
      </c>
      <c r="E36" s="16">
        <v>293</v>
      </c>
      <c r="F36" s="16">
        <v>292</v>
      </c>
      <c r="G36" s="16">
        <v>290</v>
      </c>
      <c r="H36" s="16">
        <v>290</v>
      </c>
      <c r="I36" s="16">
        <v>289</v>
      </c>
      <c r="J36" s="16">
        <v>287</v>
      </c>
      <c r="K36" s="6">
        <v>284</v>
      </c>
    </row>
    <row r="37" spans="1:11" ht="20.399999999999999">
      <c r="A37" s="17" t="s">
        <v>38</v>
      </c>
      <c r="B37" s="16">
        <v>4691</v>
      </c>
      <c r="C37" s="16">
        <v>5133</v>
      </c>
      <c r="D37" s="16">
        <v>5127</v>
      </c>
      <c r="E37" s="16">
        <v>5143</v>
      </c>
      <c r="F37" s="16">
        <v>5170</v>
      </c>
      <c r="G37" s="16">
        <v>5195</v>
      </c>
      <c r="H37" s="16">
        <v>5214</v>
      </c>
      <c r="I37" s="16">
        <v>5230</v>
      </c>
      <c r="J37" s="16">
        <v>5284</v>
      </c>
      <c r="K37" s="6">
        <v>5330</v>
      </c>
    </row>
    <row r="38" spans="1:11" ht="20.399999999999999">
      <c r="A38" s="17" t="s">
        <v>40</v>
      </c>
      <c r="B38" s="16">
        <v>1001</v>
      </c>
      <c r="C38" s="16">
        <v>1009</v>
      </c>
      <c r="D38" s="16">
        <v>1003</v>
      </c>
      <c r="E38" s="16">
        <v>1001</v>
      </c>
      <c r="F38" s="16">
        <v>1006</v>
      </c>
      <c r="G38" s="16">
        <v>1010</v>
      </c>
      <c r="H38" s="16">
        <v>1011</v>
      </c>
      <c r="I38" s="16">
        <v>1010</v>
      </c>
      <c r="J38" s="16">
        <v>1015</v>
      </c>
      <c r="K38" s="6">
        <v>1014</v>
      </c>
    </row>
    <row r="39" spans="1:11" ht="20.399999999999999">
      <c r="A39" s="17" t="s">
        <v>41</v>
      </c>
      <c r="B39" s="16">
        <v>2642</v>
      </c>
      <c r="C39" s="16">
        <v>2725</v>
      </c>
      <c r="D39" s="16">
        <v>2640</v>
      </c>
      <c r="E39" s="16">
        <v>2630</v>
      </c>
      <c r="F39" s="16">
        <v>2623</v>
      </c>
      <c r="G39" s="16">
        <v>2618</v>
      </c>
      <c r="H39" s="16">
        <v>2614</v>
      </c>
      <c r="I39" s="16">
        <v>2607</v>
      </c>
      <c r="J39" s="16">
        <v>2595</v>
      </c>
      <c r="K39" s="6">
        <v>2583</v>
      </c>
    </row>
    <row r="40" spans="1:11" ht="19.2">
      <c r="A40" s="15" t="s">
        <v>42</v>
      </c>
      <c r="B40" s="16">
        <v>4345</v>
      </c>
      <c r="C40" s="16">
        <v>4439</v>
      </c>
      <c r="D40" s="16">
        <v>4332</v>
      </c>
      <c r="E40" s="16">
        <v>4315</v>
      </c>
      <c r="F40" s="16">
        <v>4298</v>
      </c>
      <c r="G40" s="16">
        <v>4292</v>
      </c>
      <c r="H40" s="16">
        <v>4285</v>
      </c>
      <c r="I40" s="16">
        <v>4275</v>
      </c>
      <c r="J40" s="16">
        <v>4260</v>
      </c>
      <c r="K40" s="6">
        <v>4254</v>
      </c>
    </row>
    <row r="41" spans="1:11" ht="19.2">
      <c r="A41" s="19" t="s">
        <v>190</v>
      </c>
      <c r="B41" s="23">
        <v>7575</v>
      </c>
      <c r="C41" s="23">
        <v>8702</v>
      </c>
      <c r="D41" s="23">
        <v>9037</v>
      </c>
      <c r="E41" s="23">
        <v>9091</v>
      </c>
      <c r="F41" s="23">
        <v>9187</v>
      </c>
      <c r="G41" s="23">
        <v>9267</v>
      </c>
      <c r="H41" s="23">
        <v>9353</v>
      </c>
      <c r="I41" s="23">
        <v>9439</v>
      </c>
      <c r="J41" s="23">
        <v>9493</v>
      </c>
      <c r="K41" s="3">
        <v>9541</v>
      </c>
    </row>
    <row r="42" spans="1:11" ht="20.399999999999999">
      <c r="A42" s="17" t="s">
        <v>31</v>
      </c>
      <c r="B42" s="16">
        <v>1875</v>
      </c>
      <c r="C42" s="16">
        <v>2486</v>
      </c>
      <c r="D42" s="16">
        <v>2693</v>
      </c>
      <c r="E42" s="16">
        <v>2736</v>
      </c>
      <c r="F42" s="16">
        <v>2788</v>
      </c>
      <c r="G42" s="16">
        <v>2827</v>
      </c>
      <c r="H42" s="16">
        <v>2869</v>
      </c>
      <c r="I42" s="16">
        <v>2914</v>
      </c>
      <c r="J42" s="16">
        <v>2931</v>
      </c>
      <c r="K42" s="6">
        <v>2946</v>
      </c>
    </row>
    <row r="43" spans="1:11" ht="20.399999999999999">
      <c r="A43" s="17" t="s">
        <v>191</v>
      </c>
      <c r="B43" s="16">
        <v>192</v>
      </c>
      <c r="C43" s="16">
        <v>446</v>
      </c>
      <c r="D43" s="16">
        <v>417</v>
      </c>
      <c r="E43" s="16">
        <v>407</v>
      </c>
      <c r="F43" s="16">
        <v>407</v>
      </c>
      <c r="G43" s="16">
        <v>409</v>
      </c>
      <c r="H43" s="16">
        <v>412</v>
      </c>
      <c r="I43" s="16">
        <v>415</v>
      </c>
      <c r="J43" s="16">
        <v>430</v>
      </c>
      <c r="K43" s="6">
        <v>442</v>
      </c>
    </row>
    <row r="44" spans="1:11" ht="30">
      <c r="A44" s="17" t="s">
        <v>33</v>
      </c>
      <c r="B44" s="16">
        <v>781</v>
      </c>
      <c r="C44" s="16">
        <v>887</v>
      </c>
      <c r="D44" s="16">
        <v>866</v>
      </c>
      <c r="E44" s="16">
        <v>858</v>
      </c>
      <c r="F44" s="16">
        <v>857</v>
      </c>
      <c r="G44" s="16">
        <v>858</v>
      </c>
      <c r="H44" s="16">
        <v>859</v>
      </c>
      <c r="I44" s="16">
        <v>860</v>
      </c>
      <c r="J44" s="16">
        <v>859</v>
      </c>
      <c r="K44" s="6">
        <v>859</v>
      </c>
    </row>
    <row r="45" spans="1:11" ht="30">
      <c r="A45" s="17" t="s">
        <v>35</v>
      </c>
      <c r="B45" s="16">
        <v>425</v>
      </c>
      <c r="C45" s="16">
        <v>441</v>
      </c>
      <c r="D45" s="16">
        <v>455</v>
      </c>
      <c r="E45" s="16">
        <v>462</v>
      </c>
      <c r="F45" s="16">
        <v>466</v>
      </c>
      <c r="G45" s="16">
        <v>470</v>
      </c>
      <c r="H45" s="16">
        <v>474</v>
      </c>
      <c r="I45" s="16">
        <v>477</v>
      </c>
      <c r="J45" s="16">
        <v>475</v>
      </c>
      <c r="K45" s="6">
        <v>472</v>
      </c>
    </row>
    <row r="46" spans="1:11" ht="39.6">
      <c r="A46" s="17" t="s">
        <v>36</v>
      </c>
      <c r="B46" s="16">
        <v>652</v>
      </c>
      <c r="C46" s="16">
        <v>704</v>
      </c>
      <c r="D46" s="16">
        <v>707</v>
      </c>
      <c r="E46" s="16">
        <v>709</v>
      </c>
      <c r="F46" s="16">
        <v>712</v>
      </c>
      <c r="G46" s="16">
        <v>712</v>
      </c>
      <c r="H46" s="16">
        <v>712</v>
      </c>
      <c r="I46" s="16">
        <v>712</v>
      </c>
      <c r="J46" s="16">
        <v>709</v>
      </c>
      <c r="K46" s="6">
        <v>706</v>
      </c>
    </row>
    <row r="47" spans="1:11" ht="20.399999999999999">
      <c r="A47" s="17" t="s">
        <v>192</v>
      </c>
      <c r="B47" s="16">
        <v>1172</v>
      </c>
      <c r="C47" s="16">
        <v>997</v>
      </c>
      <c r="D47" s="16">
        <v>1152</v>
      </c>
      <c r="E47" s="16">
        <v>1172</v>
      </c>
      <c r="F47" s="16">
        <v>1197</v>
      </c>
      <c r="G47" s="16">
        <v>1224</v>
      </c>
      <c r="H47" s="16">
        <v>1250</v>
      </c>
      <c r="I47" s="16">
        <v>1275</v>
      </c>
      <c r="J47" s="16">
        <v>1302</v>
      </c>
      <c r="K47" s="6">
        <v>1325</v>
      </c>
    </row>
    <row r="48" spans="1:11" ht="21" thickBot="1">
      <c r="A48" s="20" t="s">
        <v>39</v>
      </c>
      <c r="B48" s="21">
        <v>2478</v>
      </c>
      <c r="C48" s="21">
        <v>2741</v>
      </c>
      <c r="D48" s="21">
        <v>2747</v>
      </c>
      <c r="E48" s="21">
        <v>2747</v>
      </c>
      <c r="F48" s="21">
        <v>2760</v>
      </c>
      <c r="G48" s="21">
        <v>2767</v>
      </c>
      <c r="H48" s="21">
        <v>2777</v>
      </c>
      <c r="I48" s="21">
        <v>2786</v>
      </c>
      <c r="J48" s="21">
        <v>2787</v>
      </c>
      <c r="K48" s="22">
        <v>2791</v>
      </c>
    </row>
    <row r="49" spans="1:11" ht="19.2">
      <c r="A49" s="19" t="s">
        <v>193</v>
      </c>
      <c r="B49" s="24">
        <v>31837</v>
      </c>
      <c r="C49" s="24">
        <v>31532</v>
      </c>
      <c r="D49" s="24">
        <v>30453</v>
      </c>
      <c r="E49" s="24">
        <v>30264</v>
      </c>
      <c r="F49" s="24">
        <v>30147</v>
      </c>
      <c r="G49" s="24">
        <v>30053</v>
      </c>
      <c r="H49" s="24">
        <v>29993</v>
      </c>
      <c r="I49" s="24">
        <v>29880</v>
      </c>
      <c r="J49" s="24">
        <v>29811</v>
      </c>
      <c r="K49" s="25">
        <v>29772</v>
      </c>
    </row>
    <row r="50" spans="1:11" ht="30">
      <c r="A50" s="17" t="s">
        <v>44</v>
      </c>
      <c r="B50" s="16">
        <v>3962</v>
      </c>
      <c r="C50" s="16">
        <v>4115</v>
      </c>
      <c r="D50" s="16">
        <v>4066</v>
      </c>
      <c r="E50" s="16">
        <v>4053</v>
      </c>
      <c r="F50" s="16">
        <v>4055</v>
      </c>
      <c r="G50" s="16">
        <v>4059</v>
      </c>
      <c r="H50" s="16">
        <v>4069</v>
      </c>
      <c r="I50" s="16">
        <v>4072</v>
      </c>
      <c r="J50" s="16">
        <v>4064</v>
      </c>
      <c r="K50" s="6">
        <v>4061</v>
      </c>
    </row>
    <row r="51" spans="1:11" ht="20.399999999999999">
      <c r="A51" s="17" t="s">
        <v>45</v>
      </c>
      <c r="B51" s="16">
        <v>756</v>
      </c>
      <c r="C51" s="16">
        <v>739</v>
      </c>
      <c r="D51" s="16">
        <v>713</v>
      </c>
      <c r="E51" s="16">
        <v>708</v>
      </c>
      <c r="F51" s="16">
        <v>705</v>
      </c>
      <c r="G51" s="16">
        <v>701</v>
      </c>
      <c r="H51" s="16">
        <v>699</v>
      </c>
      <c r="I51" s="16">
        <v>695</v>
      </c>
      <c r="J51" s="16">
        <v>692</v>
      </c>
      <c r="K51" s="6">
        <v>690</v>
      </c>
    </row>
    <row r="52" spans="1:11" ht="20.399999999999999">
      <c r="A52" s="17" t="s">
        <v>46</v>
      </c>
      <c r="B52" s="16">
        <v>962</v>
      </c>
      <c r="C52" s="16">
        <v>908</v>
      </c>
      <c r="D52" s="16">
        <v>865</v>
      </c>
      <c r="E52" s="16">
        <v>858</v>
      </c>
      <c r="F52" s="16">
        <v>852</v>
      </c>
      <c r="G52" s="16">
        <v>845</v>
      </c>
      <c r="H52" s="16">
        <v>839</v>
      </c>
      <c r="I52" s="16">
        <v>834</v>
      </c>
      <c r="J52" s="16">
        <v>825</v>
      </c>
      <c r="K52" s="6">
        <v>819</v>
      </c>
    </row>
    <row r="53" spans="1:11" ht="20.399999999999999">
      <c r="A53" s="17" t="s">
        <v>47</v>
      </c>
      <c r="B53" s="16">
        <v>3675</v>
      </c>
      <c r="C53" s="16">
        <v>3787</v>
      </c>
      <c r="D53" s="16">
        <v>3762</v>
      </c>
      <c r="E53" s="16">
        <v>3763</v>
      </c>
      <c r="F53" s="16">
        <v>3767</v>
      </c>
      <c r="G53" s="16">
        <v>3774</v>
      </c>
      <c r="H53" s="16">
        <v>3784</v>
      </c>
      <c r="I53" s="16">
        <v>3787</v>
      </c>
      <c r="J53" s="16">
        <v>3803</v>
      </c>
      <c r="K53" s="6">
        <v>3822</v>
      </c>
    </row>
    <row r="54" spans="1:11" ht="20.399999999999999">
      <c r="A54" s="17" t="s">
        <v>48</v>
      </c>
      <c r="B54" s="16">
        <v>1617</v>
      </c>
      <c r="C54" s="16">
        <v>1588</v>
      </c>
      <c r="D54" s="16">
        <v>1546</v>
      </c>
      <c r="E54" s="16">
        <v>1539</v>
      </c>
      <c r="F54" s="16">
        <v>1533</v>
      </c>
      <c r="G54" s="16">
        <v>1528</v>
      </c>
      <c r="H54" s="16">
        <v>1525</v>
      </c>
      <c r="I54" s="16">
        <v>1520</v>
      </c>
      <c r="J54" s="16">
        <v>1518</v>
      </c>
      <c r="K54" s="6">
        <v>1518</v>
      </c>
    </row>
    <row r="55" spans="1:11" ht="20.399999999999999">
      <c r="A55" s="17" t="s">
        <v>49</v>
      </c>
      <c r="B55" s="16">
        <v>1340</v>
      </c>
      <c r="C55" s="16">
        <v>1328</v>
      </c>
      <c r="D55" s="16">
        <v>1279</v>
      </c>
      <c r="E55" s="16">
        <v>1269</v>
      </c>
      <c r="F55" s="16">
        <v>1263</v>
      </c>
      <c r="G55" s="16">
        <v>1258</v>
      </c>
      <c r="H55" s="16">
        <v>1256</v>
      </c>
      <c r="I55" s="16">
        <v>1251</v>
      </c>
      <c r="J55" s="16">
        <v>1247</v>
      </c>
      <c r="K55" s="6">
        <v>1244</v>
      </c>
    </row>
    <row r="56" spans="1:11" ht="20.399999999999999">
      <c r="A56" s="17" t="s">
        <v>50</v>
      </c>
      <c r="B56" s="16">
        <v>3022</v>
      </c>
      <c r="C56" s="16">
        <v>2859</v>
      </c>
      <c r="D56" s="16">
        <v>2719</v>
      </c>
      <c r="E56" s="16">
        <v>2692</v>
      </c>
      <c r="F56" s="16">
        <v>2674</v>
      </c>
      <c r="G56" s="16">
        <v>2661</v>
      </c>
      <c r="H56" s="16">
        <v>2649</v>
      </c>
      <c r="I56" s="16">
        <v>2634</v>
      </c>
      <c r="J56" s="16">
        <v>2631</v>
      </c>
      <c r="K56" s="6">
        <v>2634</v>
      </c>
    </row>
    <row r="57" spans="1:11" ht="20.399999999999999">
      <c r="A57" s="17" t="s">
        <v>51</v>
      </c>
      <c r="B57" s="16">
        <v>1649</v>
      </c>
      <c r="C57" s="16">
        <v>1537</v>
      </c>
      <c r="D57" s="16">
        <v>1419</v>
      </c>
      <c r="E57" s="16">
        <v>1396</v>
      </c>
      <c r="F57" s="16">
        <v>1379</v>
      </c>
      <c r="G57" s="16">
        <v>1365</v>
      </c>
      <c r="H57" s="16">
        <v>1353</v>
      </c>
      <c r="I57" s="16">
        <v>1339</v>
      </c>
      <c r="J57" s="16">
        <v>1328</v>
      </c>
      <c r="K57" s="6">
        <v>1319</v>
      </c>
    </row>
    <row r="58" spans="1:11" ht="20.399999999999999">
      <c r="A58" s="17" t="s">
        <v>194</v>
      </c>
      <c r="B58" s="16">
        <v>3773</v>
      </c>
      <c r="C58" s="16">
        <v>3595</v>
      </c>
      <c r="D58" s="16">
        <v>3414</v>
      </c>
      <c r="E58" s="16">
        <v>3384</v>
      </c>
      <c r="F58" s="16">
        <v>3363</v>
      </c>
      <c r="G58" s="16">
        <v>3344</v>
      </c>
      <c r="H58" s="16">
        <v>3327</v>
      </c>
      <c r="I58" s="16">
        <v>3308</v>
      </c>
      <c r="J58" s="16">
        <v>3297</v>
      </c>
      <c r="K58" s="6">
        <v>3290</v>
      </c>
    </row>
    <row r="59" spans="1:11" ht="20.399999999999999">
      <c r="A59" s="17" t="s">
        <v>53</v>
      </c>
      <c r="B59" s="16">
        <v>2160</v>
      </c>
      <c r="C59" s="16">
        <v>2203</v>
      </c>
      <c r="D59" s="16">
        <v>2093</v>
      </c>
      <c r="E59" s="16">
        <v>2068</v>
      </c>
      <c r="F59" s="16">
        <v>2056</v>
      </c>
      <c r="G59" s="16">
        <v>2044</v>
      </c>
      <c r="H59" s="16">
        <v>2042</v>
      </c>
      <c r="I59" s="16">
        <v>2032</v>
      </c>
      <c r="J59" s="16">
        <v>2024</v>
      </c>
      <c r="K59" s="6">
        <v>2016</v>
      </c>
    </row>
    <row r="60" spans="1:11" ht="20.399999999999999">
      <c r="A60" s="17" t="s">
        <v>54</v>
      </c>
      <c r="B60" s="16">
        <v>1548</v>
      </c>
      <c r="C60" s="16">
        <v>1484</v>
      </c>
      <c r="D60" s="16">
        <v>1420</v>
      </c>
      <c r="E60" s="16">
        <v>1412</v>
      </c>
      <c r="F60" s="16">
        <v>1405</v>
      </c>
      <c r="G60" s="16">
        <v>1398</v>
      </c>
      <c r="H60" s="16">
        <v>1392</v>
      </c>
      <c r="I60" s="16">
        <v>1384</v>
      </c>
      <c r="J60" s="16">
        <v>1377</v>
      </c>
      <c r="K60" s="6">
        <v>1369</v>
      </c>
    </row>
    <row r="61" spans="1:11" ht="20.399999999999999">
      <c r="A61" s="17" t="s">
        <v>55</v>
      </c>
      <c r="B61" s="16">
        <v>3247</v>
      </c>
      <c r="C61" s="16">
        <v>3276</v>
      </c>
      <c r="D61" s="16">
        <v>3226</v>
      </c>
      <c r="E61" s="16">
        <v>3224</v>
      </c>
      <c r="F61" s="16">
        <v>3221</v>
      </c>
      <c r="G61" s="16">
        <v>3222</v>
      </c>
      <c r="H61" s="16">
        <v>3221</v>
      </c>
      <c r="I61" s="16">
        <v>3215</v>
      </c>
      <c r="J61" s="16">
        <v>3214</v>
      </c>
      <c r="K61" s="6">
        <v>3213</v>
      </c>
    </row>
    <row r="62" spans="1:11" ht="20.399999999999999">
      <c r="A62" s="17" t="s">
        <v>56</v>
      </c>
      <c r="B62" s="16">
        <v>2705</v>
      </c>
      <c r="C62" s="16">
        <v>2699</v>
      </c>
      <c r="D62" s="16">
        <v>2591</v>
      </c>
      <c r="E62" s="16">
        <v>2572</v>
      </c>
      <c r="F62" s="16">
        <v>2558</v>
      </c>
      <c r="G62" s="16">
        <v>2545</v>
      </c>
      <c r="H62" s="16">
        <v>2535</v>
      </c>
      <c r="I62" s="16">
        <v>2519</v>
      </c>
      <c r="J62" s="16">
        <v>2509</v>
      </c>
      <c r="K62" s="6">
        <v>2503</v>
      </c>
    </row>
    <row r="63" spans="1:11" ht="20.399999999999999">
      <c r="A63" s="17" t="s">
        <v>57</v>
      </c>
      <c r="B63" s="16">
        <v>1421</v>
      </c>
      <c r="C63" s="16">
        <v>1414</v>
      </c>
      <c r="D63" s="16">
        <v>1340</v>
      </c>
      <c r="E63" s="16">
        <v>1326</v>
      </c>
      <c r="F63" s="16">
        <v>1316</v>
      </c>
      <c r="G63" s="16">
        <v>1309</v>
      </c>
      <c r="H63" s="16">
        <v>1302</v>
      </c>
      <c r="I63" s="16">
        <v>1290</v>
      </c>
      <c r="J63" s="16">
        <v>1282</v>
      </c>
      <c r="K63" s="6">
        <v>1274</v>
      </c>
    </row>
    <row r="64" spans="1:11">
      <c r="A64" s="14" t="s">
        <v>195</v>
      </c>
      <c r="B64" s="23">
        <v>12748</v>
      </c>
      <c r="C64" s="23">
        <v>12471</v>
      </c>
      <c r="D64" s="23">
        <v>12129</v>
      </c>
      <c r="E64" s="23">
        <v>12081</v>
      </c>
      <c r="F64" s="23">
        <v>12074</v>
      </c>
      <c r="G64" s="23">
        <v>12076</v>
      </c>
      <c r="H64" s="23">
        <v>12087</v>
      </c>
      <c r="I64" s="23">
        <v>12087</v>
      </c>
      <c r="J64" s="23">
        <v>12143</v>
      </c>
      <c r="K64" s="3">
        <v>12198</v>
      </c>
    </row>
    <row r="65" spans="1:11" ht="20.399999999999999">
      <c r="A65" s="17" t="s">
        <v>59</v>
      </c>
      <c r="B65" s="16">
        <v>1105</v>
      </c>
      <c r="C65" s="16">
        <v>1047</v>
      </c>
      <c r="D65" s="16">
        <v>962</v>
      </c>
      <c r="E65" s="16">
        <v>946</v>
      </c>
      <c r="F65" s="16">
        <v>934</v>
      </c>
      <c r="G65" s="16">
        <v>925</v>
      </c>
      <c r="H65" s="16">
        <v>918</v>
      </c>
      <c r="I65" s="16">
        <v>909</v>
      </c>
      <c r="J65" s="16">
        <v>896</v>
      </c>
      <c r="K65" s="6">
        <v>886</v>
      </c>
    </row>
    <row r="66" spans="1:11" ht="20.399999999999999">
      <c r="A66" s="17" t="s">
        <v>196</v>
      </c>
      <c r="B66" s="16">
        <v>4767</v>
      </c>
      <c r="C66" s="16">
        <v>4546</v>
      </c>
      <c r="D66" s="16">
        <v>4356</v>
      </c>
      <c r="E66" s="16">
        <v>4331</v>
      </c>
      <c r="F66" s="16">
        <v>4320</v>
      </c>
      <c r="G66" s="16">
        <v>4314</v>
      </c>
      <c r="H66" s="16">
        <v>4308</v>
      </c>
      <c r="I66" s="16">
        <v>4297</v>
      </c>
      <c r="J66" s="16">
        <v>4307</v>
      </c>
      <c r="K66" s="6">
        <v>4316</v>
      </c>
    </row>
    <row r="67" spans="1:11" ht="20.399999999999999">
      <c r="A67" s="17" t="s">
        <v>61</v>
      </c>
      <c r="B67" s="16">
        <v>3170</v>
      </c>
      <c r="C67" s="16">
        <v>3234</v>
      </c>
      <c r="D67" s="16">
        <v>3294</v>
      </c>
      <c r="E67" s="16">
        <v>3307</v>
      </c>
      <c r="F67" s="16">
        <v>3331</v>
      </c>
      <c r="G67" s="16">
        <v>3352</v>
      </c>
      <c r="H67" s="16">
        <v>3379</v>
      </c>
      <c r="I67" s="16">
        <v>3405</v>
      </c>
      <c r="J67" s="16">
        <v>3460</v>
      </c>
      <c r="K67" s="6">
        <v>3511</v>
      </c>
    </row>
    <row r="68" spans="1:11" ht="49.2">
      <c r="A68" s="18" t="s">
        <v>197</v>
      </c>
      <c r="B68" s="26">
        <v>1280</v>
      </c>
      <c r="C68" s="26">
        <v>1383</v>
      </c>
      <c r="D68" s="26">
        <v>1468</v>
      </c>
      <c r="E68" s="26">
        <v>1475</v>
      </c>
      <c r="F68" s="26">
        <v>1491</v>
      </c>
      <c r="G68" s="26">
        <v>1504</v>
      </c>
      <c r="H68" s="26">
        <v>1521</v>
      </c>
      <c r="I68" s="26">
        <v>1537</v>
      </c>
      <c r="J68" s="26">
        <v>1561</v>
      </c>
      <c r="K68" s="2">
        <v>1584</v>
      </c>
    </row>
    <row r="69" spans="1:11" ht="39.6">
      <c r="A69" s="18" t="s">
        <v>198</v>
      </c>
      <c r="B69" s="26">
        <v>489</v>
      </c>
      <c r="C69" s="26">
        <v>498</v>
      </c>
      <c r="D69" s="26">
        <v>517</v>
      </c>
      <c r="E69" s="26">
        <v>522</v>
      </c>
      <c r="F69" s="26">
        <v>524</v>
      </c>
      <c r="G69" s="26">
        <v>523</v>
      </c>
      <c r="H69" s="26">
        <v>524</v>
      </c>
      <c r="I69" s="26">
        <v>525</v>
      </c>
      <c r="J69" s="26">
        <v>537</v>
      </c>
      <c r="K69" s="2">
        <v>542</v>
      </c>
    </row>
    <row r="70" spans="1:11" ht="20.399999999999999">
      <c r="A70" s="17" t="s">
        <v>64</v>
      </c>
      <c r="B70" s="16">
        <v>3706</v>
      </c>
      <c r="C70" s="16">
        <v>3644</v>
      </c>
      <c r="D70" s="16">
        <v>3517</v>
      </c>
      <c r="E70" s="16">
        <v>3497</v>
      </c>
      <c r="F70" s="16">
        <v>3489</v>
      </c>
      <c r="G70" s="16">
        <v>3485</v>
      </c>
      <c r="H70" s="16">
        <v>3482</v>
      </c>
      <c r="I70" s="16">
        <v>3476</v>
      </c>
      <c r="J70" s="16">
        <v>3480</v>
      </c>
      <c r="K70" s="6">
        <v>3485</v>
      </c>
    </row>
    <row r="71" spans="1:11">
      <c r="A71" s="19" t="s">
        <v>199</v>
      </c>
      <c r="B71" s="23">
        <v>21141</v>
      </c>
      <c r="C71" s="23">
        <v>20333</v>
      </c>
      <c r="D71" s="23">
        <v>19495</v>
      </c>
      <c r="E71" s="23">
        <v>19361</v>
      </c>
      <c r="F71" s="23">
        <v>19303</v>
      </c>
      <c r="G71" s="23">
        <v>19282</v>
      </c>
      <c r="H71" s="23">
        <v>19287</v>
      </c>
      <c r="I71" s="23">
        <v>19252</v>
      </c>
      <c r="J71" s="23">
        <v>19261</v>
      </c>
      <c r="K71" s="3">
        <v>19278</v>
      </c>
    </row>
    <row r="72" spans="1:11" ht="20.399999999999999">
      <c r="A72" s="17" t="s">
        <v>66</v>
      </c>
      <c r="B72" s="16">
        <v>196</v>
      </c>
      <c r="C72" s="16">
        <v>203</v>
      </c>
      <c r="D72" s="16">
        <v>202</v>
      </c>
      <c r="E72" s="16">
        <v>202</v>
      </c>
      <c r="F72" s="16">
        <v>203</v>
      </c>
      <c r="G72" s="16">
        <v>205</v>
      </c>
      <c r="H72" s="16">
        <v>205</v>
      </c>
      <c r="I72" s="16">
        <v>207</v>
      </c>
      <c r="J72" s="16">
        <v>209</v>
      </c>
      <c r="K72" s="6">
        <v>210</v>
      </c>
    </row>
    <row r="73" spans="1:11" ht="20.399999999999999">
      <c r="A73" s="17" t="s">
        <v>67</v>
      </c>
      <c r="B73" s="16">
        <v>1052</v>
      </c>
      <c r="C73" s="16">
        <v>997</v>
      </c>
      <c r="D73" s="16">
        <v>967</v>
      </c>
      <c r="E73" s="16">
        <v>965</v>
      </c>
      <c r="F73" s="16">
        <v>965</v>
      </c>
      <c r="G73" s="16">
        <v>966</v>
      </c>
      <c r="H73" s="16">
        <v>970</v>
      </c>
      <c r="I73" s="16">
        <v>972</v>
      </c>
      <c r="J73" s="16">
        <v>971</v>
      </c>
      <c r="K73" s="6">
        <v>972</v>
      </c>
    </row>
    <row r="74" spans="1:11" ht="20.399999999999999">
      <c r="A74" s="17" t="s">
        <v>68</v>
      </c>
      <c r="B74" s="16">
        <v>304</v>
      </c>
      <c r="C74" s="16">
        <v>306</v>
      </c>
      <c r="D74" s="16">
        <v>303</v>
      </c>
      <c r="E74" s="16">
        <v>303</v>
      </c>
      <c r="F74" s="16">
        <v>304</v>
      </c>
      <c r="G74" s="16">
        <v>305</v>
      </c>
      <c r="H74" s="16">
        <v>307</v>
      </c>
      <c r="I74" s="16">
        <v>308</v>
      </c>
      <c r="J74" s="16">
        <v>309</v>
      </c>
      <c r="K74" s="6">
        <v>310</v>
      </c>
    </row>
    <row r="75" spans="1:11" ht="20.399999999999999">
      <c r="A75" s="17" t="s">
        <v>69</v>
      </c>
      <c r="B75" s="16">
        <v>572</v>
      </c>
      <c r="C75" s="16">
        <v>554</v>
      </c>
      <c r="D75" s="16">
        <v>534</v>
      </c>
      <c r="E75" s="16">
        <v>531</v>
      </c>
      <c r="F75" s="16">
        <v>531</v>
      </c>
      <c r="G75" s="16">
        <v>532</v>
      </c>
      <c r="H75" s="16">
        <v>533</v>
      </c>
      <c r="I75" s="16">
        <v>532</v>
      </c>
      <c r="J75" s="16">
        <v>532</v>
      </c>
      <c r="K75" s="6">
        <v>533</v>
      </c>
    </row>
    <row r="76" spans="1:11" ht="20.399999999999999">
      <c r="A76" s="17" t="s">
        <v>70</v>
      </c>
      <c r="B76" s="16">
        <v>2654</v>
      </c>
      <c r="C76" s="16">
        <v>2641</v>
      </c>
      <c r="D76" s="16">
        <v>2503</v>
      </c>
      <c r="E76" s="16">
        <v>2473</v>
      </c>
      <c r="F76" s="16">
        <v>2454</v>
      </c>
      <c r="G76" s="16">
        <v>2439</v>
      </c>
      <c r="H76" s="16">
        <v>2431</v>
      </c>
      <c r="I76" s="16">
        <v>2417</v>
      </c>
      <c r="J76" s="16">
        <v>2407</v>
      </c>
      <c r="K76" s="6">
        <v>2399</v>
      </c>
    </row>
    <row r="77" spans="1:11" ht="20.399999999999999">
      <c r="A77" s="17" t="s">
        <v>71</v>
      </c>
      <c r="B77" s="16">
        <v>1318</v>
      </c>
      <c r="C77" s="16">
        <v>1179</v>
      </c>
      <c r="D77" s="16">
        <v>1124</v>
      </c>
      <c r="E77" s="16">
        <v>1115</v>
      </c>
      <c r="F77" s="16">
        <v>1112</v>
      </c>
      <c r="G77" s="16">
        <v>1109</v>
      </c>
      <c r="H77" s="16">
        <v>1109</v>
      </c>
      <c r="I77" s="16">
        <v>1106</v>
      </c>
      <c r="J77" s="16">
        <v>1100</v>
      </c>
      <c r="K77" s="6">
        <v>1095</v>
      </c>
    </row>
    <row r="78" spans="1:11" ht="20.399999999999999">
      <c r="A78" s="17" t="s">
        <v>72</v>
      </c>
      <c r="B78" s="16">
        <v>3163</v>
      </c>
      <c r="C78" s="16">
        <v>3001</v>
      </c>
      <c r="D78" s="16">
        <v>2869</v>
      </c>
      <c r="E78" s="16">
        <v>2846</v>
      </c>
      <c r="F78" s="16">
        <v>2837</v>
      </c>
      <c r="G78" s="16">
        <v>2833</v>
      </c>
      <c r="H78" s="16">
        <v>2833</v>
      </c>
      <c r="I78" s="16">
        <v>2829</v>
      </c>
      <c r="J78" s="16">
        <v>2838</v>
      </c>
      <c r="K78" s="6">
        <v>2847</v>
      </c>
    </row>
    <row r="79" spans="1:11" ht="20.399999999999999">
      <c r="A79" s="17" t="s">
        <v>73</v>
      </c>
      <c r="B79" s="16">
        <v>2797</v>
      </c>
      <c r="C79" s="16">
        <v>2623</v>
      </c>
      <c r="D79" s="16">
        <v>2492</v>
      </c>
      <c r="E79" s="16">
        <v>2467</v>
      </c>
      <c r="F79" s="16">
        <v>2455</v>
      </c>
      <c r="G79" s="16">
        <v>2448</v>
      </c>
      <c r="H79" s="16">
        <v>2440</v>
      </c>
      <c r="I79" s="16">
        <v>2428</v>
      </c>
      <c r="J79" s="16">
        <v>2424</v>
      </c>
      <c r="K79" s="6">
        <v>2422</v>
      </c>
    </row>
    <row r="80" spans="1:11" ht="20.399999999999999">
      <c r="A80" s="17" t="s">
        <v>74</v>
      </c>
      <c r="B80" s="16">
        <v>3101</v>
      </c>
      <c r="C80" s="16">
        <v>2943</v>
      </c>
      <c r="D80" s="16">
        <v>2806</v>
      </c>
      <c r="E80" s="16">
        <v>2786</v>
      </c>
      <c r="F80" s="16">
        <v>2780</v>
      </c>
      <c r="G80" s="16">
        <v>2776</v>
      </c>
      <c r="H80" s="16">
        <v>2773</v>
      </c>
      <c r="I80" s="16">
        <v>2761</v>
      </c>
      <c r="J80" s="16">
        <v>2751</v>
      </c>
      <c r="K80" s="6">
        <v>2742</v>
      </c>
    </row>
    <row r="81" spans="1:11" ht="20.399999999999999">
      <c r="A81" s="17" t="s">
        <v>200</v>
      </c>
      <c r="B81" s="16">
        <v>2745</v>
      </c>
      <c r="C81" s="16">
        <v>2715</v>
      </c>
      <c r="D81" s="16">
        <v>2655</v>
      </c>
      <c r="E81" s="16">
        <v>2647</v>
      </c>
      <c r="F81" s="16">
        <v>2643</v>
      </c>
      <c r="G81" s="16">
        <v>2649</v>
      </c>
      <c r="H81" s="16">
        <v>2662</v>
      </c>
      <c r="I81" s="16">
        <v>2666</v>
      </c>
      <c r="J81" s="16">
        <v>2687</v>
      </c>
      <c r="K81" s="6">
        <v>2710</v>
      </c>
    </row>
    <row r="82" spans="1:11" ht="20.399999999999999">
      <c r="A82" s="17" t="s">
        <v>76</v>
      </c>
      <c r="B82" s="16">
        <v>2161</v>
      </c>
      <c r="C82" s="16">
        <v>2117</v>
      </c>
      <c r="D82" s="16">
        <v>2016</v>
      </c>
      <c r="E82" s="16">
        <v>2003</v>
      </c>
      <c r="F82" s="16">
        <v>1993</v>
      </c>
      <c r="G82" s="16">
        <v>1988</v>
      </c>
      <c r="H82" s="16">
        <v>1984</v>
      </c>
      <c r="I82" s="16">
        <v>1977</v>
      </c>
      <c r="J82" s="16">
        <v>1975</v>
      </c>
      <c r="K82" s="6">
        <v>1974</v>
      </c>
    </row>
    <row r="83" spans="1:11" ht="20.399999999999999">
      <c r="A83" s="17" t="s">
        <v>77</v>
      </c>
      <c r="B83" s="16">
        <v>1078</v>
      </c>
      <c r="C83" s="16">
        <v>1054</v>
      </c>
      <c r="D83" s="16">
        <v>1024</v>
      </c>
      <c r="E83" s="16">
        <v>1023</v>
      </c>
      <c r="F83" s="16">
        <v>1026</v>
      </c>
      <c r="G83" s="16">
        <v>1032</v>
      </c>
      <c r="H83" s="16">
        <v>1040</v>
      </c>
      <c r="I83" s="16">
        <v>1049</v>
      </c>
      <c r="J83" s="16">
        <v>1058</v>
      </c>
      <c r="K83" s="6">
        <v>1064</v>
      </c>
    </row>
    <row r="84" spans="1:11" ht="19.2">
      <c r="A84" s="19" t="s">
        <v>201</v>
      </c>
      <c r="B84" s="23">
        <v>8064</v>
      </c>
      <c r="C84" s="23">
        <v>6832</v>
      </c>
      <c r="D84" s="23">
        <v>6460</v>
      </c>
      <c r="E84" s="23">
        <v>6398</v>
      </c>
      <c r="F84" s="23">
        <v>6369</v>
      </c>
      <c r="G84" s="23">
        <v>6339</v>
      </c>
      <c r="H84" s="23">
        <v>6320</v>
      </c>
      <c r="I84" s="23">
        <v>6285</v>
      </c>
      <c r="J84" s="23">
        <v>6266</v>
      </c>
      <c r="K84" s="3">
        <v>6252</v>
      </c>
    </row>
    <row r="85" spans="1:11" ht="30">
      <c r="A85" s="17" t="s">
        <v>78</v>
      </c>
      <c r="B85" s="16">
        <v>1119</v>
      </c>
      <c r="C85" s="16">
        <v>958</v>
      </c>
      <c r="D85" s="16">
        <v>954</v>
      </c>
      <c r="E85" s="16">
        <v>956</v>
      </c>
      <c r="F85" s="16">
        <v>959</v>
      </c>
      <c r="G85" s="16">
        <v>958</v>
      </c>
      <c r="H85" s="16">
        <v>959</v>
      </c>
      <c r="I85" s="16">
        <v>958</v>
      </c>
      <c r="J85" s="16">
        <v>956</v>
      </c>
      <c r="K85" s="6">
        <v>956</v>
      </c>
    </row>
    <row r="86" spans="1:11" ht="20.399999999999999">
      <c r="A86" s="17" t="s">
        <v>79</v>
      </c>
      <c r="B86" s="16">
        <v>479</v>
      </c>
      <c r="C86" s="16">
        <v>367</v>
      </c>
      <c r="D86" s="16">
        <v>337</v>
      </c>
      <c r="E86" s="16">
        <v>331</v>
      </c>
      <c r="F86" s="16">
        <v>328</v>
      </c>
      <c r="G86" s="16">
        <v>325</v>
      </c>
      <c r="H86" s="16">
        <v>323</v>
      </c>
      <c r="I86" s="16">
        <v>322</v>
      </c>
      <c r="J86" s="16">
        <v>320</v>
      </c>
      <c r="K86" s="6">
        <v>320</v>
      </c>
    </row>
    <row r="87" spans="1:11" ht="20.399999999999999">
      <c r="A87" s="17" t="s">
        <v>80</v>
      </c>
      <c r="B87" s="16">
        <v>2310</v>
      </c>
      <c r="C87" s="16">
        <v>2120</v>
      </c>
      <c r="D87" s="16">
        <v>2007</v>
      </c>
      <c r="E87" s="16">
        <v>1989</v>
      </c>
      <c r="F87" s="16">
        <v>1977</v>
      </c>
      <c r="G87" s="16">
        <v>1970</v>
      </c>
      <c r="H87" s="16">
        <v>1965</v>
      </c>
      <c r="I87" s="16">
        <v>1953</v>
      </c>
      <c r="J87" s="16">
        <v>1951</v>
      </c>
      <c r="K87" s="6">
        <v>1947</v>
      </c>
    </row>
    <row r="88" spans="1:11" ht="20.399999999999999">
      <c r="A88" s="17" t="s">
        <v>202</v>
      </c>
      <c r="B88" s="16">
        <v>1625</v>
      </c>
      <c r="C88" s="16">
        <v>1460</v>
      </c>
      <c r="D88" s="16">
        <v>1376</v>
      </c>
      <c r="E88" s="16">
        <v>1360</v>
      </c>
      <c r="F88" s="16">
        <v>1355</v>
      </c>
      <c r="G88" s="16">
        <v>1351</v>
      </c>
      <c r="H88" s="16">
        <v>1349</v>
      </c>
      <c r="I88" s="16">
        <v>1343</v>
      </c>
      <c r="J88" s="16">
        <v>1342</v>
      </c>
      <c r="K88" s="6">
        <v>1342</v>
      </c>
    </row>
    <row r="89" spans="1:11" ht="20.399999999999999">
      <c r="A89" s="17" t="s">
        <v>82</v>
      </c>
      <c r="B89" s="16">
        <v>1054</v>
      </c>
      <c r="C89" s="16">
        <v>923</v>
      </c>
      <c r="D89" s="16">
        <v>861</v>
      </c>
      <c r="E89" s="16">
        <v>850</v>
      </c>
      <c r="F89" s="16">
        <v>844</v>
      </c>
      <c r="G89" s="16">
        <v>839</v>
      </c>
      <c r="H89" s="16">
        <v>835</v>
      </c>
      <c r="I89" s="16">
        <v>829</v>
      </c>
      <c r="J89" s="16">
        <v>821</v>
      </c>
      <c r="K89" s="6">
        <v>817</v>
      </c>
    </row>
    <row r="90" spans="1:11" ht="20.399999999999999">
      <c r="A90" s="17" t="s">
        <v>83</v>
      </c>
      <c r="B90" s="16">
        <v>385</v>
      </c>
      <c r="C90" s="16">
        <v>194</v>
      </c>
      <c r="D90" s="16">
        <v>170</v>
      </c>
      <c r="E90" s="16">
        <v>167</v>
      </c>
      <c r="F90" s="16">
        <v>164</v>
      </c>
      <c r="G90" s="16">
        <v>161</v>
      </c>
      <c r="H90" s="16">
        <v>159</v>
      </c>
      <c r="I90" s="16">
        <v>156</v>
      </c>
      <c r="J90" s="16">
        <v>155</v>
      </c>
      <c r="K90" s="6">
        <v>152</v>
      </c>
    </row>
    <row r="91" spans="1:11" ht="20.399999999999999">
      <c r="A91" s="17" t="s">
        <v>84</v>
      </c>
      <c r="B91" s="16">
        <v>715</v>
      </c>
      <c r="C91" s="16">
        <v>560</v>
      </c>
      <c r="D91" s="16">
        <v>521</v>
      </c>
      <c r="E91" s="16">
        <v>513</v>
      </c>
      <c r="F91" s="16">
        <v>510</v>
      </c>
      <c r="G91" s="16">
        <v>505</v>
      </c>
      <c r="H91" s="16">
        <v>501</v>
      </c>
      <c r="I91" s="16">
        <v>497</v>
      </c>
      <c r="J91" s="16">
        <v>495</v>
      </c>
      <c r="K91" s="6">
        <v>494</v>
      </c>
    </row>
    <row r="92" spans="1:11" ht="30">
      <c r="A92" s="17" t="s">
        <v>85</v>
      </c>
      <c r="B92" s="16">
        <v>219</v>
      </c>
      <c r="C92" s="16">
        <v>193</v>
      </c>
      <c r="D92" s="16">
        <v>182</v>
      </c>
      <c r="E92" s="16">
        <v>179</v>
      </c>
      <c r="F92" s="16">
        <v>179</v>
      </c>
      <c r="G92" s="16">
        <v>178</v>
      </c>
      <c r="H92" s="16">
        <v>178</v>
      </c>
      <c r="I92" s="16">
        <v>176</v>
      </c>
      <c r="J92" s="16">
        <v>175</v>
      </c>
      <c r="K92" s="6">
        <v>173</v>
      </c>
    </row>
    <row r="93" spans="1:11" ht="30">
      <c r="A93" s="17" t="s">
        <v>86</v>
      </c>
      <c r="B93" s="16">
        <v>158</v>
      </c>
      <c r="C93" s="16">
        <v>57</v>
      </c>
      <c r="D93" s="16">
        <v>52</v>
      </c>
      <c r="E93" s="16">
        <v>53</v>
      </c>
      <c r="F93" s="16">
        <v>53</v>
      </c>
      <c r="G93" s="16">
        <v>52</v>
      </c>
      <c r="H93" s="16">
        <v>51</v>
      </c>
      <c r="I93" s="16">
        <v>51</v>
      </c>
      <c r="J93" s="16">
        <v>51</v>
      </c>
      <c r="K93" s="6">
        <v>51</v>
      </c>
    </row>
    <row r="94" spans="1:11" ht="15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2014-08-10T11:30:08Z</dcterms:created>
  <dcterms:modified xsi:type="dcterms:W3CDTF">2014-08-14T16:23:21Z</dcterms:modified>
</cp:coreProperties>
</file>