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3"/>
  <c r="C2"/>
  <c r="D2"/>
  <c r="E2"/>
  <c r="F2"/>
  <c r="G2"/>
  <c r="H2"/>
  <c r="I2"/>
  <c r="B3"/>
  <c r="C3"/>
  <c r="D3"/>
  <c r="E3"/>
  <c r="F3"/>
  <c r="G3"/>
  <c r="H3"/>
  <c r="I3"/>
  <c r="B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B9"/>
  <c r="B10"/>
  <c r="C10"/>
  <c r="D10"/>
  <c r="E10"/>
  <c r="F10"/>
  <c r="G10"/>
  <c r="H10"/>
  <c r="I10"/>
  <c r="B11"/>
  <c r="C11"/>
  <c r="D11"/>
  <c r="E11"/>
  <c r="F11"/>
  <c r="G11"/>
  <c r="H11"/>
  <c r="I11"/>
  <c r="B12"/>
  <c r="C12"/>
  <c r="D12"/>
  <c r="E12"/>
  <c r="F12"/>
  <c r="G12"/>
  <c r="H12"/>
  <c r="I12"/>
  <c r="B13"/>
  <c r="C13"/>
  <c r="D13"/>
  <c r="E13"/>
  <c r="F13"/>
  <c r="G13"/>
  <c r="H13"/>
  <c r="I13"/>
  <c r="B14"/>
  <c r="C14"/>
  <c r="D14"/>
  <c r="E14"/>
  <c r="F14"/>
  <c r="G14"/>
  <c r="H14"/>
  <c r="I14"/>
  <c r="B15"/>
  <c r="C15"/>
  <c r="D15"/>
  <c r="E15"/>
  <c r="F15"/>
  <c r="G15"/>
  <c r="H15"/>
  <c r="I15"/>
  <c r="B16"/>
  <c r="C16"/>
  <c r="D16"/>
  <c r="E16"/>
  <c r="F16"/>
  <c r="G16"/>
  <c r="H16"/>
  <c r="I16"/>
  <c r="B17"/>
  <c r="C17"/>
  <c r="D17"/>
  <c r="E17"/>
  <c r="F17"/>
  <c r="G17"/>
  <c r="H17"/>
  <c r="I17"/>
  <c r="B18"/>
  <c r="C18"/>
  <c r="D18"/>
  <c r="E18"/>
  <c r="F18"/>
  <c r="G18"/>
  <c r="H18"/>
  <c r="I18"/>
  <c r="B19"/>
  <c r="C19"/>
  <c r="D19"/>
  <c r="E19"/>
  <c r="F19"/>
  <c r="G19"/>
  <c r="H19"/>
  <c r="I19"/>
  <c r="B20"/>
  <c r="C20"/>
  <c r="D20"/>
  <c r="E20"/>
  <c r="F20"/>
  <c r="G20"/>
  <c r="H20"/>
  <c r="I20"/>
  <c r="B21"/>
  <c r="C21"/>
  <c r="D21"/>
  <c r="E21"/>
  <c r="F21"/>
  <c r="G21"/>
  <c r="H21"/>
  <c r="I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E30"/>
  <c r="F30"/>
  <c r="G30"/>
  <c r="H30"/>
  <c r="I30"/>
  <c r="B31"/>
  <c r="C31"/>
  <c r="D31"/>
  <c r="E31"/>
  <c r="F31"/>
  <c r="G31"/>
  <c r="H31"/>
  <c r="I31"/>
  <c r="B32"/>
  <c r="C32"/>
  <c r="D32"/>
  <c r="E32"/>
  <c r="F32"/>
  <c r="G32"/>
  <c r="H32"/>
  <c r="I32"/>
  <c r="B33"/>
  <c r="C33"/>
  <c r="D33"/>
  <c r="E33"/>
  <c r="F33"/>
  <c r="G33"/>
  <c r="B34"/>
  <c r="C34"/>
  <c r="D34"/>
  <c r="E34"/>
  <c r="F34"/>
  <c r="G34"/>
  <c r="H34"/>
  <c r="I34"/>
  <c r="B35"/>
  <c r="C35"/>
  <c r="D35"/>
  <c r="E35"/>
  <c r="F35"/>
  <c r="G35"/>
  <c r="H35"/>
  <c r="I35"/>
  <c r="B36"/>
  <c r="C36"/>
  <c r="D36"/>
  <c r="E36"/>
  <c r="F36"/>
  <c r="G36"/>
  <c r="H36"/>
  <c r="I36"/>
  <c r="B37"/>
  <c r="C37"/>
  <c r="D37"/>
  <c r="E37"/>
  <c r="F37"/>
  <c r="G37"/>
  <c r="H37"/>
  <c r="I37"/>
  <c r="B38"/>
  <c r="C38"/>
  <c r="D38"/>
  <c r="E38"/>
  <c r="F38"/>
  <c r="G38"/>
  <c r="H38"/>
  <c r="I38"/>
  <c r="B39"/>
  <c r="C39"/>
  <c r="D39"/>
  <c r="E39"/>
  <c r="F39"/>
  <c r="G39"/>
  <c r="H39"/>
  <c r="I39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B1"/>
  <c r="C1"/>
  <c r="D1"/>
  <c r="E1"/>
  <c r="F1"/>
  <c r="G1"/>
  <c r="H1"/>
  <c r="I1"/>
  <c r="A1"/>
  <c r="B3" i="1"/>
  <c r="C3" s="1"/>
  <c r="D3"/>
  <c r="B4"/>
  <c r="C4" s="1"/>
  <c r="D4"/>
  <c r="B5"/>
  <c r="C5" s="1"/>
  <c r="D5"/>
  <c r="B6"/>
  <c r="C6" s="1"/>
  <c r="D6"/>
  <c r="B7"/>
  <c r="C7"/>
  <c r="D7"/>
  <c r="B8"/>
  <c r="C8" s="1"/>
  <c r="D8"/>
  <c r="B9"/>
  <c r="C9"/>
  <c r="D9"/>
  <c r="B10"/>
  <c r="C10" s="1"/>
  <c r="D10"/>
  <c r="B11"/>
  <c r="C11" s="1"/>
  <c r="D11"/>
  <c r="B12"/>
  <c r="C12" s="1"/>
  <c r="D12"/>
  <c r="B13"/>
  <c r="C13" s="1"/>
  <c r="D13"/>
  <c r="B14"/>
  <c r="C14" s="1"/>
  <c r="D14"/>
  <c r="B15"/>
  <c r="C15"/>
  <c r="D15"/>
  <c r="B16"/>
  <c r="C16"/>
  <c r="D16"/>
  <c r="B17"/>
  <c r="C17"/>
  <c r="D17"/>
  <c r="B18"/>
  <c r="C18" s="1"/>
  <c r="D18"/>
  <c r="B19"/>
  <c r="C19" s="1"/>
  <c r="D19"/>
  <c r="B20"/>
  <c r="C20" s="1"/>
  <c r="D20"/>
  <c r="B21"/>
  <c r="C21" s="1"/>
  <c r="D21"/>
  <c r="B22"/>
  <c r="C22" s="1"/>
  <c r="D22"/>
  <c r="B23"/>
  <c r="C23"/>
  <c r="D23"/>
  <c r="B24"/>
  <c r="C24" s="1"/>
  <c r="D24"/>
  <c r="B25"/>
  <c r="C25"/>
  <c r="D25"/>
  <c r="B26"/>
  <c r="C26" s="1"/>
  <c r="D26"/>
  <c r="B27"/>
  <c r="C27" s="1"/>
  <c r="D27"/>
  <c r="B28"/>
  <c r="C28" s="1"/>
  <c r="D28"/>
  <c r="B29"/>
  <c r="C29" s="1"/>
  <c r="D29"/>
  <c r="B30"/>
  <c r="C30" s="1"/>
  <c r="D30"/>
  <c r="B31"/>
  <c r="C31"/>
  <c r="D31"/>
  <c r="B32"/>
  <c r="C32"/>
  <c r="D32"/>
  <c r="B33"/>
  <c r="C33" s="1"/>
  <c r="D33"/>
  <c r="B34"/>
  <c r="C34" s="1"/>
  <c r="D34"/>
  <c r="B35"/>
  <c r="C35" s="1"/>
  <c r="D35"/>
  <c r="B36"/>
  <c r="C36" s="1"/>
  <c r="D36"/>
  <c r="B37"/>
  <c r="C37" s="1"/>
  <c r="D37"/>
  <c r="B38"/>
  <c r="C38" s="1"/>
  <c r="D38"/>
  <c r="B39"/>
  <c r="C39"/>
  <c r="D39"/>
  <c r="B40"/>
  <c r="C40"/>
  <c r="D40"/>
  <c r="B2"/>
  <c r="C2" s="1"/>
  <c r="D2"/>
</calcChain>
</file>

<file path=xl/sharedStrings.xml><?xml version="1.0" encoding="utf-8"?>
<sst xmlns="http://schemas.openxmlformats.org/spreadsheetml/2006/main" count="559" uniqueCount="503">
  <si>
    <t>Россия</t>
  </si>
  <si>
    <t>Армения</t>
  </si>
  <si>
    <t>Казахстан</t>
  </si>
  <si>
    <t>Таджикистан</t>
  </si>
  <si>
    <t>…</t>
  </si>
  <si>
    <t>Узбекистан</t>
  </si>
  <si>
    <t>Украина</t>
  </si>
  <si>
    <t>Австрия</t>
  </si>
  <si>
    <t>Бельгия</t>
  </si>
  <si>
    <t>Болгария</t>
  </si>
  <si>
    <t>Венгрия</t>
  </si>
  <si>
    <t>Германия</t>
  </si>
  <si>
    <t>Дания</t>
  </si>
  <si>
    <t>Италия</t>
  </si>
  <si>
    <t>Литва</t>
  </si>
  <si>
    <t>Нидерланды</t>
  </si>
  <si>
    <t>Польша</t>
  </si>
  <si>
    <t>Румыния</t>
  </si>
  <si>
    <t>Финляндия</t>
  </si>
  <si>
    <t>Франция</t>
  </si>
  <si>
    <t>Швеция</t>
  </si>
  <si>
    <t>Австралия</t>
  </si>
  <si>
    <t>Аргентина</t>
  </si>
  <si>
    <t>Бразилия</t>
  </si>
  <si>
    <t>Индия</t>
  </si>
  <si>
    <t>Канада</t>
  </si>
  <si>
    <t>Мексика</t>
  </si>
  <si>
    <t>Норвегия</t>
  </si>
  <si>
    <t>Республика Корея</t>
  </si>
  <si>
    <t>США</t>
  </si>
  <si>
    <t>Турция</t>
  </si>
  <si>
    <t>Швейцария</t>
  </si>
  <si>
    <t>Япония</t>
  </si>
  <si>
    <t>AU</t>
  </si>
  <si>
    <t>AT</t>
  </si>
  <si>
    <t>AZ</t>
  </si>
  <si>
    <t>Азербайджан</t>
  </si>
  <si>
    <t>AX</t>
  </si>
  <si>
    <t>Аландские острова</t>
  </si>
  <si>
    <t>AL</t>
  </si>
  <si>
    <t>Албания</t>
  </si>
  <si>
    <t>DZ</t>
  </si>
  <si>
    <t>Алжир</t>
  </si>
  <si>
    <t>VI</t>
  </si>
  <si>
    <t>Американские Виргинские острова</t>
  </si>
  <si>
    <t>AS</t>
  </si>
  <si>
    <t>Американское Самоа</t>
  </si>
  <si>
    <t>AI</t>
  </si>
  <si>
    <t>Ангилья</t>
  </si>
  <si>
    <t>AO</t>
  </si>
  <si>
    <t>Ангола</t>
  </si>
  <si>
    <t>AD</t>
  </si>
  <si>
    <t>Андорра</t>
  </si>
  <si>
    <t>AQ</t>
  </si>
  <si>
    <t>Антарктида</t>
  </si>
  <si>
    <t>AG</t>
  </si>
  <si>
    <t>Антигуа и Барбуда</t>
  </si>
  <si>
    <t>AR</t>
  </si>
  <si>
    <t>AM</t>
  </si>
  <si>
    <t>AW</t>
  </si>
  <si>
    <t>Аруба</t>
  </si>
  <si>
    <t>AF</t>
  </si>
  <si>
    <t>Афганистан</t>
  </si>
  <si>
    <t>BS</t>
  </si>
  <si>
    <t>Багамы</t>
  </si>
  <si>
    <t>BD</t>
  </si>
  <si>
    <t>Бангладеш</t>
  </si>
  <si>
    <t>BB</t>
  </si>
  <si>
    <t>Барбадос</t>
  </si>
  <si>
    <t>BH</t>
  </si>
  <si>
    <t>Бахрейн</t>
  </si>
  <si>
    <t>BZ</t>
  </si>
  <si>
    <t>Белиз</t>
  </si>
  <si>
    <t>BY</t>
  </si>
  <si>
    <t>Белоруссия</t>
  </si>
  <si>
    <t>BE</t>
  </si>
  <si>
    <t>BJ</t>
  </si>
  <si>
    <t>Бенин</t>
  </si>
  <si>
    <t>BM</t>
  </si>
  <si>
    <t>Бермуды</t>
  </si>
  <si>
    <t>BG</t>
  </si>
  <si>
    <t>BO</t>
  </si>
  <si>
    <t>Боливия</t>
  </si>
  <si>
    <t>BQ</t>
  </si>
  <si>
    <t>Бонэйр, Синт-Эстатиус и Саба</t>
  </si>
  <si>
    <t>BA</t>
  </si>
  <si>
    <t>Босния и Герцеговина</t>
  </si>
  <si>
    <t>BW</t>
  </si>
  <si>
    <t>Ботсвана</t>
  </si>
  <si>
    <t>BR</t>
  </si>
  <si>
    <t>IO</t>
  </si>
  <si>
    <t>Британская территория в Индийском океане</t>
  </si>
  <si>
    <t>VG</t>
  </si>
  <si>
    <t>Британские Виргинские острова</t>
  </si>
  <si>
    <t>BN</t>
  </si>
  <si>
    <t>Бруней</t>
  </si>
  <si>
    <t>BF</t>
  </si>
  <si>
    <t>Буркина-Фасо</t>
  </si>
  <si>
    <t>BI</t>
  </si>
  <si>
    <t>Бурунди</t>
  </si>
  <si>
    <t>BT</t>
  </si>
  <si>
    <t>Бутан</t>
  </si>
  <si>
    <t>VU</t>
  </si>
  <si>
    <t>Вануату</t>
  </si>
  <si>
    <t>VA</t>
  </si>
  <si>
    <t>Ватикан</t>
  </si>
  <si>
    <t>GB</t>
  </si>
  <si>
    <t>Великобритания</t>
  </si>
  <si>
    <t>HU</t>
  </si>
  <si>
    <t>VE</t>
  </si>
  <si>
    <t>Венесуэла</t>
  </si>
  <si>
    <t>UM</t>
  </si>
  <si>
    <t>Внешние малые острова (США)</t>
  </si>
  <si>
    <t>TL</t>
  </si>
  <si>
    <t>Восточный Тимор</t>
  </si>
  <si>
    <t>VN</t>
  </si>
  <si>
    <t>Вьетнам</t>
  </si>
  <si>
    <t>GA</t>
  </si>
  <si>
    <t>Габон</t>
  </si>
  <si>
    <t>HT</t>
  </si>
  <si>
    <t>Гаити</t>
  </si>
  <si>
    <t>GY</t>
  </si>
  <si>
    <t>Гайана</t>
  </si>
  <si>
    <t>GM</t>
  </si>
  <si>
    <t>Гамбия</t>
  </si>
  <si>
    <t>GH</t>
  </si>
  <si>
    <t>Гана</t>
  </si>
  <si>
    <t>GP</t>
  </si>
  <si>
    <t>Гваделупа</t>
  </si>
  <si>
    <t>GT</t>
  </si>
  <si>
    <t>Гватемала</t>
  </si>
  <si>
    <t>GF</t>
  </si>
  <si>
    <t>Гвиана</t>
  </si>
  <si>
    <t>GN</t>
  </si>
  <si>
    <t>Гвинея</t>
  </si>
  <si>
    <t>GW</t>
  </si>
  <si>
    <t>Гвинея-Бисау</t>
  </si>
  <si>
    <t>DE</t>
  </si>
  <si>
    <t>GG</t>
  </si>
  <si>
    <t>Гернси</t>
  </si>
  <si>
    <t>GI</t>
  </si>
  <si>
    <t>Гибралтар</t>
  </si>
  <si>
    <t>HN</t>
  </si>
  <si>
    <t>Гондурас</t>
  </si>
  <si>
    <t>HK</t>
  </si>
  <si>
    <t>Гонконг</t>
  </si>
  <si>
    <t>GD</t>
  </si>
  <si>
    <t>Гренада</t>
  </si>
  <si>
    <t>GL</t>
  </si>
  <si>
    <t>Гренландия</t>
  </si>
  <si>
    <t>GR</t>
  </si>
  <si>
    <t>Греция</t>
  </si>
  <si>
    <t>GE</t>
  </si>
  <si>
    <t>Грузия</t>
  </si>
  <si>
    <t>GU</t>
  </si>
  <si>
    <t>Гуам</t>
  </si>
  <si>
    <t>DK</t>
  </si>
  <si>
    <t>JE</t>
  </si>
  <si>
    <t>Джерси (остров)</t>
  </si>
  <si>
    <t>DJ</t>
  </si>
  <si>
    <t>Джибути</t>
  </si>
  <si>
    <t>DM</t>
  </si>
  <si>
    <t>Доминика</t>
  </si>
  <si>
    <t>DO</t>
  </si>
  <si>
    <t>Доминиканская Республика</t>
  </si>
  <si>
    <t>CD</t>
  </si>
  <si>
    <t>Демократическая Республика Конго</t>
  </si>
  <si>
    <t>EU</t>
  </si>
  <si>
    <t>Европейский союз</t>
  </si>
  <si>
    <t>EG</t>
  </si>
  <si>
    <t>Египет</t>
  </si>
  <si>
    <t>ZM</t>
  </si>
  <si>
    <t>Замбия</t>
  </si>
  <si>
    <t>EH</t>
  </si>
  <si>
    <t>Западная Сахара</t>
  </si>
  <si>
    <t>ZW</t>
  </si>
  <si>
    <t>Зимбабве</t>
  </si>
  <si>
    <t>IL</t>
  </si>
  <si>
    <t>Израиль</t>
  </si>
  <si>
    <t>IN</t>
  </si>
  <si>
    <t>ID</t>
  </si>
  <si>
    <t>Индонезия</t>
  </si>
  <si>
    <t>JO</t>
  </si>
  <si>
    <t>Иордания</t>
  </si>
  <si>
    <t>IQ</t>
  </si>
  <si>
    <t>Ирак</t>
  </si>
  <si>
    <t>IR</t>
  </si>
  <si>
    <t>Иран</t>
  </si>
  <si>
    <t>IE</t>
  </si>
  <si>
    <t>Ирландия</t>
  </si>
  <si>
    <t>IS</t>
  </si>
  <si>
    <t>Исландия</t>
  </si>
  <si>
    <t>ES</t>
  </si>
  <si>
    <t>Испания</t>
  </si>
  <si>
    <t>IT</t>
  </si>
  <si>
    <t>YE</t>
  </si>
  <si>
    <t>Йемен</t>
  </si>
  <si>
    <t>CV</t>
  </si>
  <si>
    <t>Кабо-Верде</t>
  </si>
  <si>
    <t>KZ</t>
  </si>
  <si>
    <t>KY</t>
  </si>
  <si>
    <t>Каймановы острова</t>
  </si>
  <si>
    <t>KH</t>
  </si>
  <si>
    <t>Камбоджа</t>
  </si>
  <si>
    <t>CM</t>
  </si>
  <si>
    <t>Камерун</t>
  </si>
  <si>
    <t>CA</t>
  </si>
  <si>
    <t>QA</t>
  </si>
  <si>
    <t>Катар</t>
  </si>
  <si>
    <t>KE</t>
  </si>
  <si>
    <t>Кения</t>
  </si>
  <si>
    <t>CY</t>
  </si>
  <si>
    <t>Кипр</t>
  </si>
  <si>
    <t>KG</t>
  </si>
  <si>
    <t>Киргизия</t>
  </si>
  <si>
    <t>KI</t>
  </si>
  <si>
    <t>Кирибати</t>
  </si>
  <si>
    <t>TW</t>
  </si>
  <si>
    <t>Китайская Республика</t>
  </si>
  <si>
    <t>KP</t>
  </si>
  <si>
    <t>КНДР</t>
  </si>
  <si>
    <t>CN</t>
  </si>
  <si>
    <t>КНР</t>
  </si>
  <si>
    <t>CC</t>
  </si>
  <si>
    <t>Кокосовые острова</t>
  </si>
  <si>
    <t>CO</t>
  </si>
  <si>
    <t>Колумбия</t>
  </si>
  <si>
    <t>KM</t>
  </si>
  <si>
    <t>Коморы</t>
  </si>
  <si>
    <t>CR</t>
  </si>
  <si>
    <t>Коста-Рика</t>
  </si>
  <si>
    <t>CI</t>
  </si>
  <si>
    <t>Кот-д’Ивуар</t>
  </si>
  <si>
    <t>CU</t>
  </si>
  <si>
    <t>Куба</t>
  </si>
  <si>
    <t>KW</t>
  </si>
  <si>
    <t>Кувейт</t>
  </si>
  <si>
    <t>CW</t>
  </si>
  <si>
    <t>Кюрасао</t>
  </si>
  <si>
    <t>LA</t>
  </si>
  <si>
    <t>Лаос</t>
  </si>
  <si>
    <t>LV</t>
  </si>
  <si>
    <t>Латвия</t>
  </si>
  <si>
    <t>LS</t>
  </si>
  <si>
    <t>Лесото</t>
  </si>
  <si>
    <t>LR</t>
  </si>
  <si>
    <t>Либерия</t>
  </si>
  <si>
    <t>LB</t>
  </si>
  <si>
    <t>Ливан</t>
  </si>
  <si>
    <t>LY</t>
  </si>
  <si>
    <t>Ливия</t>
  </si>
  <si>
    <t>LT</t>
  </si>
  <si>
    <t>LI</t>
  </si>
  <si>
    <t>Лихтенштейн</t>
  </si>
  <si>
    <t>LU</t>
  </si>
  <si>
    <t>Люксембург</t>
  </si>
  <si>
    <t>MU</t>
  </si>
  <si>
    <t>Маврикий</t>
  </si>
  <si>
    <t>MR</t>
  </si>
  <si>
    <t>Мавритания</t>
  </si>
  <si>
    <t>MG</t>
  </si>
  <si>
    <t>Мадагаскар</t>
  </si>
  <si>
    <t>YT</t>
  </si>
  <si>
    <t>Майотта</t>
  </si>
  <si>
    <t>MO</t>
  </si>
  <si>
    <t>Макао</t>
  </si>
  <si>
    <t>MK</t>
  </si>
  <si>
    <t>Македония</t>
  </si>
  <si>
    <t>MW</t>
  </si>
  <si>
    <t>Малави</t>
  </si>
  <si>
    <t>MY</t>
  </si>
  <si>
    <t>Малайзия</t>
  </si>
  <si>
    <t>ML</t>
  </si>
  <si>
    <t>Мали</t>
  </si>
  <si>
    <t>MV</t>
  </si>
  <si>
    <t>Мальдивы</t>
  </si>
  <si>
    <t>MT</t>
  </si>
  <si>
    <t>Мальта</t>
  </si>
  <si>
    <t>MA</t>
  </si>
  <si>
    <t>Марокко</t>
  </si>
  <si>
    <t>MQ</t>
  </si>
  <si>
    <t>Мартиника</t>
  </si>
  <si>
    <t>MH</t>
  </si>
  <si>
    <t>Маршалловы Острова</t>
  </si>
  <si>
    <t>MX</t>
  </si>
  <si>
    <t>FM</t>
  </si>
  <si>
    <t>Микронезия</t>
  </si>
  <si>
    <t>MZ</t>
  </si>
  <si>
    <t>Мозамбик</t>
  </si>
  <si>
    <t>MD</t>
  </si>
  <si>
    <t>Молдавия</t>
  </si>
  <si>
    <t>MC</t>
  </si>
  <si>
    <t>Монако</t>
  </si>
  <si>
    <t>MN</t>
  </si>
  <si>
    <t>Монголия</t>
  </si>
  <si>
    <t>MS</t>
  </si>
  <si>
    <t>Монтсеррат</t>
  </si>
  <si>
    <t>MM</t>
  </si>
  <si>
    <t>Мьянма</t>
  </si>
  <si>
    <t>NA</t>
  </si>
  <si>
    <t>Намибия</t>
  </si>
  <si>
    <t>NR</t>
  </si>
  <si>
    <t>Науру</t>
  </si>
  <si>
    <t>NP</t>
  </si>
  <si>
    <t>Непал</t>
  </si>
  <si>
    <t>NE</t>
  </si>
  <si>
    <t>Нигер</t>
  </si>
  <si>
    <t>NG</t>
  </si>
  <si>
    <t>Нигерия</t>
  </si>
  <si>
    <t>NL</t>
  </si>
  <si>
    <t>NI</t>
  </si>
  <si>
    <t>Никарагуа</t>
  </si>
  <si>
    <t>NU</t>
  </si>
  <si>
    <t>Ниуэ</t>
  </si>
  <si>
    <t>NZ</t>
  </si>
  <si>
    <t>Новая Зеландия</t>
  </si>
  <si>
    <t>NC</t>
  </si>
  <si>
    <t>Новая Каледония</t>
  </si>
  <si>
    <t>NO</t>
  </si>
  <si>
    <t>AE</t>
  </si>
  <si>
    <t>ОАЭ</t>
  </si>
  <si>
    <t>OM</t>
  </si>
  <si>
    <t>Оман</t>
  </si>
  <si>
    <t>BV</t>
  </si>
  <si>
    <t>Остров Буве</t>
  </si>
  <si>
    <t>IM</t>
  </si>
  <si>
    <t>Остров Мэн</t>
  </si>
  <si>
    <t>CK</t>
  </si>
  <si>
    <t>Острова Кука</t>
  </si>
  <si>
    <t>NF</t>
  </si>
  <si>
    <t>Остров Норфолк</t>
  </si>
  <si>
    <t>CX</t>
  </si>
  <si>
    <t>Остров Рождества</t>
  </si>
  <si>
    <t>PN</t>
  </si>
  <si>
    <t>Острова Питкэрн</t>
  </si>
  <si>
    <t>SH</t>
  </si>
  <si>
    <t>Острова Святой Елены, Вознесения и Тристан-да-Кунья</t>
  </si>
  <si>
    <t>PK</t>
  </si>
  <si>
    <t>Пакистан</t>
  </si>
  <si>
    <t>PW</t>
  </si>
  <si>
    <t>Палау</t>
  </si>
  <si>
    <t>PS</t>
  </si>
  <si>
    <t>Государство Палестина</t>
  </si>
  <si>
    <t>PA</t>
  </si>
  <si>
    <t>Панама</t>
  </si>
  <si>
    <t>PG</t>
  </si>
  <si>
    <t>Папуа — Новая Гвинея</t>
  </si>
  <si>
    <t>PY</t>
  </si>
  <si>
    <t>Парагвай</t>
  </si>
  <si>
    <t>PE</t>
  </si>
  <si>
    <t>Перу</t>
  </si>
  <si>
    <t>PL</t>
  </si>
  <si>
    <t>PT</t>
  </si>
  <si>
    <t>Португалия</t>
  </si>
  <si>
    <t>PR</t>
  </si>
  <si>
    <t>Пуэрто-Рико</t>
  </si>
  <si>
    <t>CG</t>
  </si>
  <si>
    <t>Республика Конго</t>
  </si>
  <si>
    <t>KR</t>
  </si>
  <si>
    <t>RE</t>
  </si>
  <si>
    <t>Реюньон</t>
  </si>
  <si>
    <t>RU</t>
  </si>
  <si>
    <t>RW</t>
  </si>
  <si>
    <t>Руанда</t>
  </si>
  <si>
    <t>RO</t>
  </si>
  <si>
    <t>SV</t>
  </si>
  <si>
    <t>Сальвадор</t>
  </si>
  <si>
    <t>WS</t>
  </si>
  <si>
    <t>Самоа</t>
  </si>
  <si>
    <t>SM</t>
  </si>
  <si>
    <t>Сан-Марино</t>
  </si>
  <si>
    <t>ST</t>
  </si>
  <si>
    <t>Сан-Томе и Принсипи</t>
  </si>
  <si>
    <t>SA</t>
  </si>
  <si>
    <t>Саудовская Аравия</t>
  </si>
  <si>
    <t>SZ</t>
  </si>
  <si>
    <t>Свазиленд</t>
  </si>
  <si>
    <t>MP</t>
  </si>
  <si>
    <t>Северные Марианские острова</t>
  </si>
  <si>
    <t>SC</t>
  </si>
  <si>
    <t>Сейшельские Острова</t>
  </si>
  <si>
    <t>BL</t>
  </si>
  <si>
    <t>Сен-Бартелеми</t>
  </si>
  <si>
    <t>MF</t>
  </si>
  <si>
    <t>Сен-Мартен</t>
  </si>
  <si>
    <t>PM</t>
  </si>
  <si>
    <t>Сен-Пьер и Микелон</t>
  </si>
  <si>
    <t>SN</t>
  </si>
  <si>
    <t>Сенегал</t>
  </si>
  <si>
    <t>VC</t>
  </si>
  <si>
    <t>Сент-Винсент и Гренадины</t>
  </si>
  <si>
    <t>KN</t>
  </si>
  <si>
    <t>Сент-Китс и Невис</t>
  </si>
  <si>
    <t>LC</t>
  </si>
  <si>
    <t>Сент-Люсия</t>
  </si>
  <si>
    <t>RS</t>
  </si>
  <si>
    <t>Сербия</t>
  </si>
  <si>
    <t>SG</t>
  </si>
  <si>
    <t>Сингапур</t>
  </si>
  <si>
    <t>SX</t>
  </si>
  <si>
    <t>Синт-Мартен</t>
  </si>
  <si>
    <t>SY</t>
  </si>
  <si>
    <t>Сирия</t>
  </si>
  <si>
    <t>SK</t>
  </si>
  <si>
    <t>Словакия</t>
  </si>
  <si>
    <t>SI</t>
  </si>
  <si>
    <t>Словения</t>
  </si>
  <si>
    <t>SB</t>
  </si>
  <si>
    <t>Соломоновы Острова</t>
  </si>
  <si>
    <t>SO</t>
  </si>
  <si>
    <t>Сомали</t>
  </si>
  <si>
    <t>SD</t>
  </si>
  <si>
    <t>Судан</t>
  </si>
  <si>
    <t>SU</t>
  </si>
  <si>
    <t>СССР (до сентября 1992 года)</t>
  </si>
  <si>
    <t>SR</t>
  </si>
  <si>
    <t>Суринам</t>
  </si>
  <si>
    <t>US</t>
  </si>
  <si>
    <t>SL</t>
  </si>
  <si>
    <t>Сьерра-Леоне</t>
  </si>
  <si>
    <t>TJ</t>
  </si>
  <si>
    <t>TH</t>
  </si>
  <si>
    <t>Таиланд</t>
  </si>
  <si>
    <t>TZ</t>
  </si>
  <si>
    <t>Танзания</t>
  </si>
  <si>
    <t>TC</t>
  </si>
  <si>
    <t>Тёркс и Кайкос</t>
  </si>
  <si>
    <t>TG</t>
  </si>
  <si>
    <t>Того</t>
  </si>
  <si>
    <t>TK</t>
  </si>
  <si>
    <t>Токелау</t>
  </si>
  <si>
    <t>TO</t>
  </si>
  <si>
    <t>Тонга</t>
  </si>
  <si>
    <t>TT</t>
  </si>
  <si>
    <t>Тринидад и Тобаго</t>
  </si>
  <si>
    <t>TV</t>
  </si>
  <si>
    <t>Тувалу</t>
  </si>
  <si>
    <t>TN</t>
  </si>
  <si>
    <t>Тунис</t>
  </si>
  <si>
    <t>TM</t>
  </si>
  <si>
    <t>Туркмения</t>
  </si>
  <si>
    <t>TR</t>
  </si>
  <si>
    <t>UG</t>
  </si>
  <si>
    <t>Уганда</t>
  </si>
  <si>
    <t>UZ</t>
  </si>
  <si>
    <t>UA</t>
  </si>
  <si>
    <t>WF</t>
  </si>
  <si>
    <t>Уоллис и Футуна</t>
  </si>
  <si>
    <t>UY</t>
  </si>
  <si>
    <t>Уругвай</t>
  </si>
  <si>
    <t>FO</t>
  </si>
  <si>
    <t>Фарерские острова</t>
  </si>
  <si>
    <t>FJ</t>
  </si>
  <si>
    <t>Фиджи</t>
  </si>
  <si>
    <t>PH</t>
  </si>
  <si>
    <t>Филиппины</t>
  </si>
  <si>
    <t>FI</t>
  </si>
  <si>
    <t>FK</t>
  </si>
  <si>
    <t>Фолклендские острова</t>
  </si>
  <si>
    <t>FR</t>
  </si>
  <si>
    <t>PF</t>
  </si>
  <si>
    <t>Французская Полинезия</t>
  </si>
  <si>
    <t>TF</t>
  </si>
  <si>
    <t>Французские Южные и Антарктические Территории</t>
  </si>
  <si>
    <t>HM</t>
  </si>
  <si>
    <t>Херд и Макдональд</t>
  </si>
  <si>
    <t>HR</t>
  </si>
  <si>
    <t>Хорватия</t>
  </si>
  <si>
    <t>CF</t>
  </si>
  <si>
    <t>ЦАР</t>
  </si>
  <si>
    <t>TD</t>
  </si>
  <si>
    <t>Чад</t>
  </si>
  <si>
    <t>ME</t>
  </si>
  <si>
    <t>Черногория</t>
  </si>
  <si>
    <t>CZ</t>
  </si>
  <si>
    <t>Чехия</t>
  </si>
  <si>
    <t>CL</t>
  </si>
  <si>
    <t>Чили</t>
  </si>
  <si>
    <t>CH</t>
  </si>
  <si>
    <t>SE</t>
  </si>
  <si>
    <t>SJ</t>
  </si>
  <si>
    <t>Шпицберген и Ян-Майен</t>
  </si>
  <si>
    <t>LK</t>
  </si>
  <si>
    <t>Шри-Ланка</t>
  </si>
  <si>
    <t>EC</t>
  </si>
  <si>
    <t>Эквадор</t>
  </si>
  <si>
    <t>GQ</t>
  </si>
  <si>
    <t>Экваториальная Гвинея</t>
  </si>
  <si>
    <t>ER</t>
  </si>
  <si>
    <t>Эритрея</t>
  </si>
  <si>
    <t>EE</t>
  </si>
  <si>
    <t>Эстония</t>
  </si>
  <si>
    <t>ET</t>
  </si>
  <si>
    <t>Эфиопия</t>
  </si>
  <si>
    <t>ZA</t>
  </si>
  <si>
    <t>ЮАР</t>
  </si>
  <si>
    <t>GS</t>
  </si>
  <si>
    <t>Южная Георгия и Южные Сандвичевы острова</t>
  </si>
  <si>
    <t>SS</t>
  </si>
  <si>
    <t>Южный Судан</t>
  </si>
  <si>
    <t>JM</t>
  </si>
  <si>
    <t>Ямайка</t>
  </si>
  <si>
    <t>JP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</si>
</sst>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top" wrapText="1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"/>
  <sheetViews>
    <sheetView topLeftCell="A7" workbookViewId="0">
      <selection activeCell="J7" sqref="J7"/>
    </sheetView>
  </sheetViews>
  <sheetFormatPr defaultRowHeight="14.4"/>
  <sheetData>
    <row r="1" spans="1:12" ht="15" thickBot="1">
      <c r="A1" s="10"/>
      <c r="B1" s="10"/>
      <c r="C1" s="10"/>
      <c r="D1" s="10"/>
      <c r="E1" s="1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</row>
    <row r="2" spans="1:12">
      <c r="A2" s="3" t="s">
        <v>0</v>
      </c>
      <c r="B2" s="3" t="str">
        <f>VLOOKUP(A2,Лист2!A:B,1)</f>
        <v>Россия</v>
      </c>
      <c r="C2" s="3" t="b">
        <f>A2=B2</f>
        <v>1</v>
      </c>
      <c r="D2" s="3" t="str">
        <f>VLOOKUP(A2,Лист2!A:B,2)</f>
        <v>RU</v>
      </c>
      <c r="E2" s="4">
        <v>143.19999999999999</v>
      </c>
      <c r="F2" s="4">
        <v>142.80000000000001</v>
      </c>
      <c r="G2" s="4">
        <v>142.80000000000001</v>
      </c>
      <c r="H2" s="4">
        <v>142.69999999999999</v>
      </c>
      <c r="I2" s="4">
        <v>142.80000000000001</v>
      </c>
      <c r="J2" s="4">
        <v>142.9</v>
      </c>
      <c r="K2" s="4">
        <v>143</v>
      </c>
      <c r="L2" s="4">
        <v>143.30000000000001</v>
      </c>
    </row>
    <row r="3" spans="1:12" ht="19.2">
      <c r="A3" s="5" t="s">
        <v>36</v>
      </c>
      <c r="B3" s="3" t="str">
        <f>VLOOKUP(A3,Лист2!A:B,1)</f>
        <v>Азербайджан</v>
      </c>
      <c r="C3" s="3" t="b">
        <f t="shared" ref="C3:C40" si="0">A3=B3</f>
        <v>1</v>
      </c>
      <c r="D3" s="3" t="str">
        <f>VLOOKUP(A3,Лист2!A:B,2)</f>
        <v>AZ</v>
      </c>
      <c r="E3" s="4">
        <v>8.6</v>
      </c>
      <c r="F3" s="4">
        <v>8.6999999999999993</v>
      </c>
      <c r="G3" s="4">
        <v>8.8000000000000007</v>
      </c>
      <c r="H3" s="4">
        <v>8.9</v>
      </c>
      <c r="I3" s="4">
        <v>9</v>
      </c>
      <c r="J3" s="4">
        <v>9.1</v>
      </c>
      <c r="K3" s="4">
        <v>9.1999999999999993</v>
      </c>
      <c r="L3" s="4">
        <v>9.4</v>
      </c>
    </row>
    <row r="4" spans="1:12">
      <c r="A4" s="5" t="s">
        <v>1</v>
      </c>
      <c r="B4" s="3" t="str">
        <f>VLOOKUP(A4,Лист2!A:B,1)</f>
        <v>Армения</v>
      </c>
      <c r="C4" s="3" t="b">
        <f t="shared" si="0"/>
        <v>1</v>
      </c>
      <c r="D4" s="3" t="str">
        <f>VLOOKUP(A4,Лист2!A:B,2)</f>
        <v>AM</v>
      </c>
      <c r="E4" s="4">
        <v>3.2</v>
      </c>
      <c r="F4" s="4">
        <v>3.2</v>
      </c>
      <c r="G4" s="4">
        <v>3.2</v>
      </c>
      <c r="H4" s="4">
        <v>3.2</v>
      </c>
      <c r="I4" s="4">
        <v>3.3</v>
      </c>
      <c r="J4" s="4">
        <v>3.3</v>
      </c>
      <c r="K4" s="4">
        <v>3.3</v>
      </c>
      <c r="L4" s="4">
        <v>3</v>
      </c>
    </row>
    <row r="5" spans="1:12">
      <c r="A5" s="5" t="s">
        <v>74</v>
      </c>
      <c r="B5" s="3" t="str">
        <f>VLOOKUP(A5,Лист2!A:B,1)</f>
        <v>Белоруссия</v>
      </c>
      <c r="C5" s="3" t="b">
        <f t="shared" si="0"/>
        <v>1</v>
      </c>
      <c r="D5" s="3" t="str">
        <f>VLOOKUP(A5,Лист2!A:B,2)</f>
        <v>BY</v>
      </c>
      <c r="E5" s="4">
        <v>9.6</v>
      </c>
      <c r="F5" s="4">
        <v>9.6</v>
      </c>
      <c r="G5" s="4">
        <v>9.5</v>
      </c>
      <c r="H5" s="4">
        <v>9.5</v>
      </c>
      <c r="I5" s="4">
        <v>9.5</v>
      </c>
      <c r="J5" s="4">
        <v>9.5</v>
      </c>
      <c r="K5" s="4">
        <v>9.5</v>
      </c>
      <c r="L5" s="4">
        <v>9.5</v>
      </c>
    </row>
    <row r="6" spans="1:12">
      <c r="A6" s="5" t="s">
        <v>2</v>
      </c>
      <c r="B6" s="3" t="str">
        <f>VLOOKUP(A6,Лист2!A:B,1)</f>
        <v>Казахстан</v>
      </c>
      <c r="C6" s="3" t="b">
        <f t="shared" si="0"/>
        <v>1</v>
      </c>
      <c r="D6" s="3" t="str">
        <f>VLOOKUP(A6,Лист2!A:B,2)</f>
        <v>KZ</v>
      </c>
      <c r="E6" s="4">
        <v>15.2</v>
      </c>
      <c r="F6" s="4">
        <v>15.4</v>
      </c>
      <c r="G6" s="4">
        <v>15.6</v>
      </c>
      <c r="H6" s="4">
        <v>16</v>
      </c>
      <c r="I6" s="4">
        <v>16.2</v>
      </c>
      <c r="J6" s="4">
        <v>16.399999999999999</v>
      </c>
      <c r="K6" s="4">
        <v>16.7</v>
      </c>
      <c r="L6" s="4">
        <v>16.899999999999999</v>
      </c>
    </row>
    <row r="7" spans="1:12">
      <c r="A7" s="5" t="s">
        <v>214</v>
      </c>
      <c r="B7" s="3" t="str">
        <f>VLOOKUP(A7,Лист2!A:B,1)</f>
        <v>Киргизия</v>
      </c>
      <c r="C7" s="3" t="b">
        <f t="shared" si="0"/>
        <v>1</v>
      </c>
      <c r="D7" s="3" t="str">
        <f>VLOOKUP(A7,Лист2!A:B,2)</f>
        <v>KG</v>
      </c>
      <c r="E7" s="4">
        <v>5.2</v>
      </c>
      <c r="F7" s="4">
        <v>5.2</v>
      </c>
      <c r="G7" s="4">
        <v>5.3</v>
      </c>
      <c r="H7" s="4">
        <v>5.3</v>
      </c>
      <c r="I7" s="4">
        <v>5.4</v>
      </c>
      <c r="J7" s="4">
        <v>5.5</v>
      </c>
      <c r="K7" s="4">
        <v>5.6</v>
      </c>
      <c r="L7" s="4">
        <v>5.7</v>
      </c>
    </row>
    <row r="8" spans="1:12" ht="19.2">
      <c r="A8" s="5" t="s">
        <v>290</v>
      </c>
      <c r="B8" s="3" t="str">
        <f>VLOOKUP(A8,Лист2!A:B,1)</f>
        <v>Молдавия</v>
      </c>
      <c r="C8" s="3" t="b">
        <f t="shared" si="0"/>
        <v>1</v>
      </c>
      <c r="D8" s="3" t="str">
        <f>VLOOKUP(A8,Лист2!A:B,2)</f>
        <v>MD</v>
      </c>
      <c r="E8" s="4">
        <v>3.6</v>
      </c>
      <c r="F8" s="4">
        <v>3.6</v>
      </c>
      <c r="G8" s="4">
        <v>3.6</v>
      </c>
      <c r="H8" s="4">
        <v>3.6</v>
      </c>
      <c r="I8" s="4">
        <v>3.6</v>
      </c>
      <c r="J8" s="4">
        <v>3.6</v>
      </c>
      <c r="K8" s="4">
        <v>3.6</v>
      </c>
      <c r="L8" s="4">
        <v>3.6</v>
      </c>
    </row>
    <row r="9" spans="1:12" ht="19.2">
      <c r="A9" s="5" t="s">
        <v>3</v>
      </c>
      <c r="B9" s="3" t="str">
        <f>VLOOKUP(A9,Лист2!A:B,1)</f>
        <v>Таджикистан</v>
      </c>
      <c r="C9" s="3" t="b">
        <f t="shared" si="0"/>
        <v>1</v>
      </c>
      <c r="D9" s="3" t="str">
        <f>VLOOKUP(A9,Лист2!A:B,2)</f>
        <v>TJ</v>
      </c>
      <c r="E9" s="4">
        <v>6.9</v>
      </c>
      <c r="F9" s="4">
        <v>7.1</v>
      </c>
      <c r="G9" s="4">
        <v>7.2</v>
      </c>
      <c r="H9" s="4">
        <v>7.4</v>
      </c>
      <c r="I9" s="4">
        <v>7.5</v>
      </c>
      <c r="J9" s="4">
        <v>7.6</v>
      </c>
      <c r="K9" s="4">
        <v>7.8</v>
      </c>
      <c r="L9" s="4">
        <v>8</v>
      </c>
    </row>
    <row r="10" spans="1:12">
      <c r="A10" s="5" t="s">
        <v>440</v>
      </c>
      <c r="B10" s="3" t="str">
        <f>VLOOKUP(A10,Лист2!A:B,1)</f>
        <v>Туркмения</v>
      </c>
      <c r="C10" s="3" t="b">
        <f t="shared" si="0"/>
        <v>1</v>
      </c>
      <c r="D10" s="3" t="str">
        <f>VLOOKUP(A10,Лист2!A:B,2)</f>
        <v>TM</v>
      </c>
      <c r="E10" s="4">
        <v>6.7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6" t="s">
        <v>4</v>
      </c>
    </row>
    <row r="11" spans="1:12">
      <c r="A11" s="5" t="s">
        <v>5</v>
      </c>
      <c r="B11" s="3" t="str">
        <f>VLOOKUP(A11,Лист2!A:B,1)</f>
        <v>Узбекистан</v>
      </c>
      <c r="C11" s="3" t="b">
        <f t="shared" si="0"/>
        <v>1</v>
      </c>
      <c r="D11" s="3" t="str">
        <f>VLOOKUP(A11,Лист2!A:B,2)</f>
        <v>UZ</v>
      </c>
      <c r="E11" s="4">
        <v>26.3</v>
      </c>
      <c r="F11" s="4">
        <v>26.7</v>
      </c>
      <c r="G11" s="4">
        <v>27.1</v>
      </c>
      <c r="H11" s="4">
        <v>27.5</v>
      </c>
      <c r="I11" s="4">
        <v>28</v>
      </c>
      <c r="J11" s="4">
        <v>28.5</v>
      </c>
      <c r="K11" s="4">
        <v>29.6</v>
      </c>
      <c r="L11" s="4">
        <v>30</v>
      </c>
    </row>
    <row r="12" spans="1:12">
      <c r="A12" s="5" t="s">
        <v>6</v>
      </c>
      <c r="B12" s="3" t="str">
        <f>VLOOKUP(A12,Лист2!A:B,1)</f>
        <v>Украина</v>
      </c>
      <c r="C12" s="3" t="b">
        <f t="shared" si="0"/>
        <v>1</v>
      </c>
      <c r="D12" s="3" t="str">
        <f>VLOOKUP(A12,Лист2!A:B,2)</f>
        <v>UA</v>
      </c>
      <c r="E12" s="4">
        <v>46.7</v>
      </c>
      <c r="F12" s="4">
        <v>46.5</v>
      </c>
      <c r="G12" s="4">
        <v>46.2</v>
      </c>
      <c r="H12" s="4">
        <v>46</v>
      </c>
      <c r="I12" s="4">
        <v>45.8</v>
      </c>
      <c r="J12" s="4">
        <v>45.6</v>
      </c>
      <c r="K12" s="4">
        <v>45.5</v>
      </c>
      <c r="L12" s="4">
        <v>45.4</v>
      </c>
    </row>
    <row r="13" spans="1:12">
      <c r="A13" s="5" t="s">
        <v>7</v>
      </c>
      <c r="B13" s="3" t="str">
        <f>VLOOKUP(A13,Лист2!A:B,1)</f>
        <v>Австрия</v>
      </c>
      <c r="C13" s="3" t="b">
        <f t="shared" si="0"/>
        <v>1</v>
      </c>
      <c r="D13" s="3" t="str">
        <f>VLOOKUP(A13,Лист2!A:B,2)</f>
        <v>AT</v>
      </c>
      <c r="E13" s="4">
        <v>8.1999999999999993</v>
      </c>
      <c r="F13" s="4">
        <v>8.3000000000000007</v>
      </c>
      <c r="G13" s="4">
        <v>8.3000000000000007</v>
      </c>
      <c r="H13" s="4">
        <v>8.3000000000000007</v>
      </c>
      <c r="I13" s="4">
        <v>8.4</v>
      </c>
      <c r="J13" s="4">
        <v>8.4</v>
      </c>
      <c r="K13" s="4">
        <v>8.4</v>
      </c>
      <c r="L13" s="4">
        <v>8.5</v>
      </c>
    </row>
    <row r="14" spans="1:12">
      <c r="A14" s="5" t="s">
        <v>8</v>
      </c>
      <c r="B14" s="3" t="str">
        <f>VLOOKUP(A14,Лист2!A:B,1)</f>
        <v>Бельгия</v>
      </c>
      <c r="C14" s="3" t="b">
        <f t="shared" si="0"/>
        <v>1</v>
      </c>
      <c r="D14" s="3" t="str">
        <f>VLOOKUP(A14,Лист2!A:B,2)</f>
        <v>BE</v>
      </c>
      <c r="E14" s="4">
        <v>10.5</v>
      </c>
      <c r="F14" s="4">
        <v>10.5</v>
      </c>
      <c r="G14" s="4">
        <v>10.6</v>
      </c>
      <c r="H14" s="4">
        <v>10.7</v>
      </c>
      <c r="I14" s="4">
        <v>10.8</v>
      </c>
      <c r="J14" s="4">
        <v>10.9</v>
      </c>
      <c r="K14" s="4">
        <v>11</v>
      </c>
      <c r="L14" s="4">
        <v>11.1</v>
      </c>
    </row>
    <row r="15" spans="1:12">
      <c r="A15" s="5" t="s">
        <v>9</v>
      </c>
      <c r="B15" s="3" t="str">
        <f>VLOOKUP(A15,Лист2!A:B,1)</f>
        <v>Болгария</v>
      </c>
      <c r="C15" s="3" t="b">
        <f t="shared" si="0"/>
        <v>1</v>
      </c>
      <c r="D15" s="3" t="str">
        <f>VLOOKUP(A15,Лист2!A:B,2)</f>
        <v>BG</v>
      </c>
      <c r="E15" s="4">
        <v>7.7</v>
      </c>
      <c r="F15" s="4">
        <v>7.7</v>
      </c>
      <c r="G15" s="4">
        <v>7.7</v>
      </c>
      <c r="H15" s="4">
        <v>7.6</v>
      </c>
      <c r="I15" s="4">
        <v>7.6</v>
      </c>
      <c r="J15" s="4">
        <v>7.5</v>
      </c>
      <c r="K15" s="4">
        <v>7.3</v>
      </c>
      <c r="L15" s="4">
        <v>7.3</v>
      </c>
    </row>
    <row r="16" spans="1:12">
      <c r="A16" s="5" t="s">
        <v>10</v>
      </c>
      <c r="B16" s="3" t="str">
        <f>VLOOKUP(A16,Лист2!A:B,1)</f>
        <v>Венгрия</v>
      </c>
      <c r="C16" s="3" t="b">
        <f t="shared" si="0"/>
        <v>1</v>
      </c>
      <c r="D16" s="3" t="str">
        <f>VLOOKUP(A16,Лист2!A:B,2)</f>
        <v>HU</v>
      </c>
      <c r="E16" s="4">
        <v>10.1</v>
      </c>
      <c r="F16" s="4">
        <v>10.1</v>
      </c>
      <c r="G16" s="4">
        <v>10.1</v>
      </c>
      <c r="H16" s="4">
        <v>10</v>
      </c>
      <c r="I16" s="4">
        <v>10</v>
      </c>
      <c r="J16" s="4">
        <v>10</v>
      </c>
      <c r="K16" s="4">
        <v>10</v>
      </c>
      <c r="L16" s="4">
        <v>9.9</v>
      </c>
    </row>
    <row r="17" spans="1:12">
      <c r="A17" s="5" t="s">
        <v>11</v>
      </c>
      <c r="B17" s="3" t="str">
        <f>VLOOKUP(A17,Лист2!A:B,1)</f>
        <v>Германия</v>
      </c>
      <c r="C17" s="3" t="b">
        <f t="shared" si="0"/>
        <v>1</v>
      </c>
      <c r="D17" s="3" t="str">
        <f>VLOOKUP(A17,Лист2!A:B,2)</f>
        <v>DE</v>
      </c>
      <c r="E17" s="4">
        <v>82.5</v>
      </c>
      <c r="F17" s="4">
        <v>82.4</v>
      </c>
      <c r="G17" s="4">
        <v>82.3</v>
      </c>
      <c r="H17" s="4">
        <v>82.1</v>
      </c>
      <c r="I17" s="4">
        <v>81.900000000000006</v>
      </c>
      <c r="J17" s="4">
        <v>81.900000000000006</v>
      </c>
      <c r="K17" s="4">
        <v>81.8</v>
      </c>
      <c r="L17" s="4">
        <v>81.900000000000006</v>
      </c>
    </row>
    <row r="18" spans="1:12">
      <c r="A18" s="5" t="s">
        <v>12</v>
      </c>
      <c r="B18" s="3" t="str">
        <f>VLOOKUP(A18,Лист2!A:B,1)</f>
        <v>Дания</v>
      </c>
      <c r="C18" s="3" t="b">
        <f t="shared" si="0"/>
        <v>1</v>
      </c>
      <c r="D18" s="3" t="str">
        <f>VLOOKUP(A18,Лист2!A:B,2)</f>
        <v>DK</v>
      </c>
      <c r="E18" s="4">
        <v>5.4</v>
      </c>
      <c r="F18" s="4">
        <v>5.4</v>
      </c>
      <c r="G18" s="4">
        <v>5.5</v>
      </c>
      <c r="H18" s="4">
        <v>5.5</v>
      </c>
      <c r="I18" s="4">
        <v>5.5</v>
      </c>
      <c r="J18" s="4">
        <v>5.5</v>
      </c>
      <c r="K18" s="4">
        <v>5.6</v>
      </c>
      <c r="L18" s="4">
        <v>5.6</v>
      </c>
    </row>
    <row r="19" spans="1:12">
      <c r="A19" s="5" t="s">
        <v>13</v>
      </c>
      <c r="B19" s="3" t="str">
        <f>VLOOKUP(A19,Лист2!A:B,1)</f>
        <v>Италия</v>
      </c>
      <c r="C19" s="3" t="b">
        <f t="shared" si="0"/>
        <v>1</v>
      </c>
      <c r="D19" s="3" t="str">
        <f>VLOOKUP(A19,Лист2!A:B,2)</f>
        <v>IT</v>
      </c>
      <c r="E19" s="4">
        <v>58.6</v>
      </c>
      <c r="F19" s="4">
        <v>58.9</v>
      </c>
      <c r="G19" s="4">
        <v>59.4</v>
      </c>
      <c r="H19" s="4">
        <v>59.8</v>
      </c>
      <c r="I19" s="4">
        <v>60.2</v>
      </c>
      <c r="J19" s="4">
        <v>60.5</v>
      </c>
      <c r="K19" s="4">
        <v>60.7</v>
      </c>
      <c r="L19" s="4">
        <v>60.9</v>
      </c>
    </row>
    <row r="20" spans="1:12">
      <c r="A20" s="5" t="s">
        <v>14</v>
      </c>
      <c r="B20" s="3" t="str">
        <f>VLOOKUP(A20,Лист2!A:B,1)</f>
        <v>Литва</v>
      </c>
      <c r="C20" s="3" t="b">
        <f t="shared" si="0"/>
        <v>1</v>
      </c>
      <c r="D20" s="3" t="str">
        <f>VLOOKUP(A20,Лист2!A:B,2)</f>
        <v>LT</v>
      </c>
      <c r="E20" s="4">
        <v>3.4</v>
      </c>
      <c r="F20" s="4">
        <v>3.4</v>
      </c>
      <c r="G20" s="4">
        <v>3.4</v>
      </c>
      <c r="H20" s="4">
        <v>3.4</v>
      </c>
      <c r="I20" s="4">
        <v>3.3</v>
      </c>
      <c r="J20" s="4">
        <v>3.3</v>
      </c>
      <c r="K20" s="4">
        <v>3</v>
      </c>
      <c r="L20" s="4">
        <v>3</v>
      </c>
    </row>
    <row r="21" spans="1:12" ht="19.2">
      <c r="A21" s="5" t="s">
        <v>15</v>
      </c>
      <c r="B21" s="3" t="str">
        <f>VLOOKUP(A21,Лист2!A:B,1)</f>
        <v>Нидерланды</v>
      </c>
      <c r="C21" s="3" t="b">
        <f t="shared" si="0"/>
        <v>1</v>
      </c>
      <c r="D21" s="3" t="str">
        <f>VLOOKUP(A21,Лист2!A:B,2)</f>
        <v>NL</v>
      </c>
      <c r="E21" s="4">
        <v>16.3</v>
      </c>
      <c r="F21" s="4">
        <v>16.3</v>
      </c>
      <c r="G21" s="4">
        <v>16.399999999999999</v>
      </c>
      <c r="H21" s="4">
        <v>16.399999999999999</v>
      </c>
      <c r="I21" s="4">
        <v>16.5</v>
      </c>
      <c r="J21" s="4">
        <v>16.600000000000001</v>
      </c>
      <c r="K21" s="4">
        <v>16.7</v>
      </c>
      <c r="L21" s="4">
        <v>16.7</v>
      </c>
    </row>
    <row r="22" spans="1:12">
      <c r="A22" s="5" t="s">
        <v>16</v>
      </c>
      <c r="B22" s="3" t="str">
        <f>VLOOKUP(A22,Лист2!A:B,1)</f>
        <v>Польша</v>
      </c>
      <c r="C22" s="3" t="b">
        <f t="shared" si="0"/>
        <v>1</v>
      </c>
      <c r="D22" s="3" t="str">
        <f>VLOOKUP(A22,Лист2!A:B,2)</f>
        <v>PL</v>
      </c>
      <c r="E22" s="4">
        <v>38.200000000000003</v>
      </c>
      <c r="F22" s="4">
        <v>38.1</v>
      </c>
      <c r="G22" s="4">
        <v>38.1</v>
      </c>
      <c r="H22" s="4">
        <v>38.1</v>
      </c>
      <c r="I22" s="4">
        <v>38.200000000000003</v>
      </c>
      <c r="J22" s="4">
        <v>38.200000000000003</v>
      </c>
      <c r="K22" s="4">
        <v>38.200000000000003</v>
      </c>
      <c r="L22" s="4">
        <v>38.5</v>
      </c>
    </row>
    <row r="23" spans="1:12">
      <c r="A23" s="5" t="s">
        <v>17</v>
      </c>
      <c r="B23" s="3" t="str">
        <f>VLOOKUP(A23,Лист2!A:B,1)</f>
        <v>Румыния</v>
      </c>
      <c r="C23" s="3" t="b">
        <f t="shared" si="0"/>
        <v>1</v>
      </c>
      <c r="D23" s="3" t="str">
        <f>VLOOKUP(A23,Лист2!A:B,2)</f>
        <v>RO</v>
      </c>
      <c r="E23" s="4">
        <v>21.6</v>
      </c>
      <c r="F23" s="4">
        <v>21.6</v>
      </c>
      <c r="G23" s="4">
        <v>21.5</v>
      </c>
      <c r="H23" s="4">
        <v>21.5</v>
      </c>
      <c r="I23" s="4">
        <v>21.5</v>
      </c>
      <c r="J23" s="4">
        <v>21.4</v>
      </c>
      <c r="K23" s="4">
        <v>21.4</v>
      </c>
      <c r="L23" s="4">
        <v>21.4</v>
      </c>
    </row>
    <row r="24" spans="1:12" ht="19.2">
      <c r="A24" s="5" t="s">
        <v>107</v>
      </c>
      <c r="B24" s="3" t="str">
        <f>VLOOKUP(A24,Лист2!A:B,1)</f>
        <v>Великобритания</v>
      </c>
      <c r="C24" s="3" t="b">
        <f t="shared" si="0"/>
        <v>1</v>
      </c>
      <c r="D24" s="3" t="str">
        <f>VLOOKUP(A24,Лист2!A:B,2)</f>
        <v>GB</v>
      </c>
      <c r="E24" s="4">
        <v>60.2</v>
      </c>
      <c r="F24" s="4">
        <v>60.6</v>
      </c>
      <c r="G24" s="4">
        <v>61</v>
      </c>
      <c r="H24" s="4">
        <v>61.4</v>
      </c>
      <c r="I24" s="4">
        <v>61.8</v>
      </c>
      <c r="J24" s="4">
        <v>62.3</v>
      </c>
      <c r="K24" s="4">
        <v>62.7</v>
      </c>
      <c r="L24" s="4">
        <v>63.2</v>
      </c>
    </row>
    <row r="25" spans="1:12">
      <c r="A25" s="5" t="s">
        <v>18</v>
      </c>
      <c r="B25" s="3" t="str">
        <f>VLOOKUP(A25,Лист2!A:B,1)</f>
        <v>Финляндия</v>
      </c>
      <c r="C25" s="3" t="b">
        <f t="shared" si="0"/>
        <v>1</v>
      </c>
      <c r="D25" s="3" t="str">
        <f>VLOOKUP(A25,Лист2!A:B,2)</f>
        <v>FI</v>
      </c>
      <c r="E25" s="4">
        <v>5.2</v>
      </c>
      <c r="F25" s="4">
        <v>5.3</v>
      </c>
      <c r="G25" s="4">
        <v>5.3</v>
      </c>
      <c r="H25" s="4">
        <v>5.3</v>
      </c>
      <c r="I25" s="4">
        <v>5.3</v>
      </c>
      <c r="J25" s="4">
        <v>5.3</v>
      </c>
      <c r="K25" s="4">
        <v>5.4</v>
      </c>
      <c r="L25" s="4">
        <v>5.4</v>
      </c>
    </row>
    <row r="26" spans="1:12">
      <c r="A26" s="7" t="s">
        <v>19</v>
      </c>
      <c r="B26" s="3" t="str">
        <f>VLOOKUP(A26,Лист2!A:B,1)</f>
        <v>Франция</v>
      </c>
      <c r="C26" s="3" t="b">
        <f t="shared" si="0"/>
        <v>1</v>
      </c>
      <c r="D26" s="3" t="str">
        <f>VLOOKUP(A26,Лист2!A:B,2)</f>
        <v>FR</v>
      </c>
      <c r="E26" s="4">
        <v>61.2</v>
      </c>
      <c r="F26" s="4">
        <v>61.6</v>
      </c>
      <c r="G26" s="4">
        <v>62</v>
      </c>
      <c r="H26" s="4">
        <v>62.3</v>
      </c>
      <c r="I26" s="4">
        <v>62.6</v>
      </c>
      <c r="J26" s="4">
        <v>63</v>
      </c>
      <c r="K26" s="4">
        <v>63.3</v>
      </c>
      <c r="L26" s="4">
        <v>63.5</v>
      </c>
    </row>
    <row r="27" spans="1:12">
      <c r="A27" s="7" t="s">
        <v>20</v>
      </c>
      <c r="B27" s="3" t="str">
        <f>VLOOKUP(A27,Лист2!A:B,1)</f>
        <v>Швеция</v>
      </c>
      <c r="C27" s="3" t="b">
        <f t="shared" si="0"/>
        <v>1</v>
      </c>
      <c r="D27" s="3" t="str">
        <f>VLOOKUP(A27,Лист2!A:B,2)</f>
        <v>SE</v>
      </c>
      <c r="E27" s="4">
        <v>9</v>
      </c>
      <c r="F27" s="4">
        <v>9.1</v>
      </c>
      <c r="G27" s="4">
        <v>9.1</v>
      </c>
      <c r="H27" s="4">
        <v>9.1999999999999993</v>
      </c>
      <c r="I27" s="4">
        <v>9.3000000000000007</v>
      </c>
      <c r="J27" s="4">
        <v>9.4</v>
      </c>
      <c r="K27" s="4">
        <v>9.4</v>
      </c>
      <c r="L27" s="4">
        <v>9.5</v>
      </c>
    </row>
    <row r="28" spans="1:12">
      <c r="A28" s="5" t="s">
        <v>21</v>
      </c>
      <c r="B28" s="3" t="str">
        <f>VLOOKUP(A28,Лист2!A:B,1)</f>
        <v>Австралия</v>
      </c>
      <c r="C28" s="3" t="b">
        <f t="shared" si="0"/>
        <v>1</v>
      </c>
      <c r="D28" s="3" t="str">
        <f>VLOOKUP(A28,Лист2!A:B,2)</f>
        <v>AU</v>
      </c>
      <c r="E28" s="4">
        <v>20.399999999999999</v>
      </c>
      <c r="F28" s="4">
        <v>20.7</v>
      </c>
      <c r="G28" s="4">
        <v>21.1</v>
      </c>
      <c r="H28" s="4">
        <v>21.5</v>
      </c>
      <c r="I28" s="4">
        <v>22</v>
      </c>
      <c r="J28" s="4">
        <v>22.3</v>
      </c>
      <c r="K28" s="4">
        <v>22.6</v>
      </c>
      <c r="L28" s="4">
        <v>22.7</v>
      </c>
    </row>
    <row r="29" spans="1:12">
      <c r="A29" s="5" t="s">
        <v>22</v>
      </c>
      <c r="B29" s="3" t="str">
        <f>VLOOKUP(A29,Лист2!A:B,1)</f>
        <v>Аргентина</v>
      </c>
      <c r="C29" s="3" t="b">
        <f t="shared" si="0"/>
        <v>1</v>
      </c>
      <c r="D29" s="3" t="str">
        <f>VLOOKUP(A29,Лист2!A:B,2)</f>
        <v>AR</v>
      </c>
      <c r="E29" s="4">
        <v>38.6</v>
      </c>
      <c r="F29" s="4">
        <v>39</v>
      </c>
      <c r="G29" s="4">
        <v>39.4</v>
      </c>
      <c r="H29" s="4">
        <v>39.700000000000003</v>
      </c>
      <c r="I29" s="4">
        <v>40.1</v>
      </c>
      <c r="J29" s="4">
        <v>40.5</v>
      </c>
      <c r="K29" s="4">
        <v>40.9</v>
      </c>
      <c r="L29" s="4">
        <v>41.3</v>
      </c>
    </row>
    <row r="30" spans="1:12">
      <c r="A30" s="5" t="s">
        <v>23</v>
      </c>
      <c r="B30" s="3" t="str">
        <f>VLOOKUP(A30,Лист2!A:B,1)</f>
        <v>Бразилия</v>
      </c>
      <c r="C30" s="3" t="b">
        <f t="shared" si="0"/>
        <v>1</v>
      </c>
      <c r="D30" s="3" t="str">
        <f>VLOOKUP(A30,Лист2!A:B,2)</f>
        <v>BR</v>
      </c>
      <c r="E30" s="4">
        <v>183</v>
      </c>
      <c r="F30" s="4">
        <v>186</v>
      </c>
      <c r="G30" s="4">
        <v>188</v>
      </c>
      <c r="H30" s="4">
        <v>190</v>
      </c>
      <c r="I30" s="4">
        <v>191</v>
      </c>
      <c r="J30" s="4">
        <v>193</v>
      </c>
      <c r="K30" s="4">
        <v>192</v>
      </c>
      <c r="L30" s="4">
        <v>193</v>
      </c>
    </row>
    <row r="31" spans="1:12">
      <c r="A31" s="5" t="s">
        <v>24</v>
      </c>
      <c r="B31" s="3" t="str">
        <f>VLOOKUP(A31,Лист2!A:B,1)</f>
        <v>Индия</v>
      </c>
      <c r="C31" s="3" t="b">
        <f t="shared" si="0"/>
        <v>1</v>
      </c>
      <c r="D31" s="3" t="str">
        <f>VLOOKUP(A31,Лист2!A:B,2)</f>
        <v>IN</v>
      </c>
      <c r="E31" s="4">
        <v>1101</v>
      </c>
      <c r="F31" s="4">
        <v>1118</v>
      </c>
      <c r="G31" s="4">
        <v>1134</v>
      </c>
      <c r="H31" s="4">
        <v>1150</v>
      </c>
      <c r="I31" s="4">
        <v>1166</v>
      </c>
      <c r="J31" s="4">
        <v>1182</v>
      </c>
      <c r="K31" s="4">
        <v>1193</v>
      </c>
      <c r="L31" s="4">
        <v>1213</v>
      </c>
    </row>
    <row r="32" spans="1:12">
      <c r="A32" s="5" t="s">
        <v>25</v>
      </c>
      <c r="B32" s="3" t="str">
        <f>VLOOKUP(A32,Лист2!A:B,1)</f>
        <v>Канада</v>
      </c>
      <c r="C32" s="3" t="b">
        <f t="shared" si="0"/>
        <v>1</v>
      </c>
      <c r="D32" s="3" t="str">
        <f>VLOOKUP(A32,Лист2!A:B,2)</f>
        <v>CA</v>
      </c>
      <c r="E32" s="4">
        <v>32.200000000000003</v>
      </c>
      <c r="F32" s="4">
        <v>32.6</v>
      </c>
      <c r="G32" s="4">
        <v>32.9</v>
      </c>
      <c r="H32" s="4">
        <v>33.299999999999997</v>
      </c>
      <c r="I32" s="4">
        <v>33.700000000000003</v>
      </c>
      <c r="J32" s="4">
        <v>34.1</v>
      </c>
      <c r="K32" s="4">
        <v>34.5</v>
      </c>
      <c r="L32" s="4">
        <v>34.9</v>
      </c>
    </row>
    <row r="33" spans="1:12">
      <c r="A33" s="5" t="s">
        <v>222</v>
      </c>
      <c r="B33" s="3" t="str">
        <f>VLOOKUP(A33,Лист2!A:B,1)</f>
        <v>КНР</v>
      </c>
      <c r="C33" s="3" t="b">
        <f t="shared" si="0"/>
        <v>1</v>
      </c>
      <c r="D33" s="3" t="str">
        <f>VLOOKUP(A33,Лист2!A:B,2)</f>
        <v>CN</v>
      </c>
      <c r="E33" s="4">
        <v>1308</v>
      </c>
      <c r="F33" s="4">
        <v>1314</v>
      </c>
      <c r="G33" s="4">
        <v>1318</v>
      </c>
      <c r="H33" s="4">
        <v>1325</v>
      </c>
      <c r="I33" s="4">
        <v>1331</v>
      </c>
      <c r="J33" s="4">
        <v>1338</v>
      </c>
      <c r="K33" s="4">
        <v>1344</v>
      </c>
      <c r="L33" s="4">
        <v>1351</v>
      </c>
    </row>
    <row r="34" spans="1:12">
      <c r="A34" s="5" t="s">
        <v>26</v>
      </c>
      <c r="B34" s="3" t="str">
        <f>VLOOKUP(A34,Лист2!A:B,1)</f>
        <v>Мексика</v>
      </c>
      <c r="C34" s="3" t="b">
        <f t="shared" si="0"/>
        <v>1</v>
      </c>
      <c r="D34" s="3" t="str">
        <f>VLOOKUP(A34,Лист2!A:B,2)</f>
        <v>MX</v>
      </c>
      <c r="E34" s="4">
        <v>104</v>
      </c>
      <c r="F34" s="4">
        <v>105</v>
      </c>
      <c r="G34" s="4">
        <v>106</v>
      </c>
      <c r="H34" s="4">
        <v>107</v>
      </c>
      <c r="I34" s="4">
        <v>108</v>
      </c>
      <c r="J34" s="4">
        <v>112</v>
      </c>
      <c r="K34" s="4" t="s">
        <v>4</v>
      </c>
      <c r="L34" s="4" t="s">
        <v>4</v>
      </c>
    </row>
    <row r="35" spans="1:12">
      <c r="A35" s="5" t="s">
        <v>27</v>
      </c>
      <c r="B35" s="3" t="str">
        <f>VLOOKUP(A35,Лист2!A:B,1)</f>
        <v>Норвегия</v>
      </c>
      <c r="C35" s="3" t="b">
        <f t="shared" si="0"/>
        <v>1</v>
      </c>
      <c r="D35" s="3" t="str">
        <f>VLOOKUP(A35,Лист2!A:B,2)</f>
        <v>NO</v>
      </c>
      <c r="E35" s="4">
        <v>4.5999999999999996</v>
      </c>
      <c r="F35" s="4">
        <v>4.7</v>
      </c>
      <c r="G35" s="4">
        <v>4.7</v>
      </c>
      <c r="H35" s="4">
        <v>4.8</v>
      </c>
      <c r="I35" s="4">
        <v>4.8</v>
      </c>
      <c r="J35" s="4">
        <v>4.9000000000000004</v>
      </c>
      <c r="K35" s="4">
        <v>5</v>
      </c>
      <c r="L35" s="4">
        <v>5</v>
      </c>
    </row>
    <row r="36" spans="1:12" ht="19.2">
      <c r="A36" s="5" t="s">
        <v>28</v>
      </c>
      <c r="B36" s="3" t="str">
        <f>VLOOKUP(A36,Лист2!A:B,1)</f>
        <v>Республика Корея</v>
      </c>
      <c r="C36" s="3" t="b">
        <f t="shared" si="0"/>
        <v>1</v>
      </c>
      <c r="D36" s="3" t="str">
        <f>VLOOKUP(A36,Лист2!A:B,2)</f>
        <v>KR</v>
      </c>
      <c r="E36" s="4">
        <v>48.1</v>
      </c>
      <c r="F36" s="4">
        <v>48.4</v>
      </c>
      <c r="G36" s="4">
        <v>48.6</v>
      </c>
      <c r="H36" s="4">
        <v>48.9</v>
      </c>
      <c r="I36" s="4">
        <v>49.2</v>
      </c>
      <c r="J36" s="4">
        <v>49.4</v>
      </c>
      <c r="K36" s="4">
        <v>50.1</v>
      </c>
      <c r="L36" s="4">
        <v>50.3</v>
      </c>
    </row>
    <row r="37" spans="1:12">
      <c r="A37" s="5" t="s">
        <v>29</v>
      </c>
      <c r="B37" s="3" t="str">
        <f>VLOOKUP(A37,Лист2!A:B,1)</f>
        <v>США</v>
      </c>
      <c r="C37" s="3" t="b">
        <f t="shared" si="0"/>
        <v>1</v>
      </c>
      <c r="D37" s="3" t="str">
        <f>VLOOKUP(A37,Лист2!A:B,2)</f>
        <v>US</v>
      </c>
      <c r="E37" s="4">
        <v>296</v>
      </c>
      <c r="F37" s="4">
        <v>299</v>
      </c>
      <c r="G37" s="4">
        <v>302</v>
      </c>
      <c r="H37" s="4">
        <v>304</v>
      </c>
      <c r="I37" s="4">
        <v>307</v>
      </c>
      <c r="J37" s="4">
        <v>309</v>
      </c>
      <c r="K37" s="4">
        <v>312</v>
      </c>
      <c r="L37" s="4">
        <v>314</v>
      </c>
    </row>
    <row r="38" spans="1:12">
      <c r="A38" s="5" t="s">
        <v>30</v>
      </c>
      <c r="B38" s="3" t="str">
        <f>VLOOKUP(A38,Лист2!A:B,1)</f>
        <v>Турция</v>
      </c>
      <c r="C38" s="3" t="b">
        <f t="shared" si="0"/>
        <v>1</v>
      </c>
      <c r="D38" s="3" t="str">
        <f>VLOOKUP(A38,Лист2!A:B,2)</f>
        <v>TR</v>
      </c>
      <c r="E38" s="4">
        <v>72.099999999999994</v>
      </c>
      <c r="F38" s="4">
        <v>73</v>
      </c>
      <c r="G38" s="4">
        <v>70.099999999999994</v>
      </c>
      <c r="H38" s="4">
        <v>71.099999999999994</v>
      </c>
      <c r="I38" s="4">
        <v>72</v>
      </c>
      <c r="J38" s="4">
        <v>73.099999999999994</v>
      </c>
      <c r="K38" s="4">
        <v>74.2</v>
      </c>
      <c r="L38" s="4">
        <v>75.2</v>
      </c>
    </row>
    <row r="39" spans="1:12">
      <c r="A39" s="7" t="s">
        <v>31</v>
      </c>
      <c r="B39" s="3" t="str">
        <f>VLOOKUP(A39,Лист2!A:B,1)</f>
        <v>Швейцария</v>
      </c>
      <c r="C39" s="3" t="b">
        <f t="shared" si="0"/>
        <v>1</v>
      </c>
      <c r="D39" s="3" t="str">
        <f>VLOOKUP(A39,Лист2!A:B,2)</f>
        <v>CH</v>
      </c>
      <c r="E39" s="4">
        <v>7.4</v>
      </c>
      <c r="F39" s="4">
        <v>7.5</v>
      </c>
      <c r="G39" s="4">
        <v>7.6</v>
      </c>
      <c r="H39" s="4">
        <v>7.6</v>
      </c>
      <c r="I39" s="4">
        <v>7.7</v>
      </c>
      <c r="J39" s="4">
        <v>7.8</v>
      </c>
      <c r="K39" s="4">
        <v>7.9</v>
      </c>
      <c r="L39" s="4">
        <v>8</v>
      </c>
    </row>
    <row r="40" spans="1:12" ht="15" thickBot="1">
      <c r="A40" s="8" t="s">
        <v>32</v>
      </c>
      <c r="B40" s="3" t="str">
        <f>VLOOKUP(A40,Лист2!A:B,1)</f>
        <v>Япония</v>
      </c>
      <c r="C40" s="3" t="b">
        <f t="shared" si="0"/>
        <v>1</v>
      </c>
      <c r="D40" s="3" t="str">
        <f>VLOOKUP(A40,Лист2!A:B,2)</f>
        <v>JP</v>
      </c>
      <c r="E40" s="9">
        <v>128</v>
      </c>
      <c r="F40" s="9">
        <v>128</v>
      </c>
      <c r="G40" s="9">
        <v>128</v>
      </c>
      <c r="H40" s="9">
        <v>128</v>
      </c>
      <c r="I40" s="9">
        <v>128</v>
      </c>
      <c r="J40" s="9">
        <v>128</v>
      </c>
      <c r="K40" s="9">
        <v>128</v>
      </c>
      <c r="L40" s="9">
        <v>128</v>
      </c>
    </row>
  </sheetData>
  <conditionalFormatting sqref="C1:C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1"/>
  <sheetViews>
    <sheetView topLeftCell="A26" workbookViewId="0">
      <selection activeCell="A57" sqref="A57"/>
    </sheetView>
  </sheetViews>
  <sheetFormatPr defaultRowHeight="14.4"/>
  <cols>
    <col min="1" max="1" width="50.21875" bestFit="1" customWidth="1"/>
  </cols>
  <sheetData>
    <row r="1" spans="1:2">
      <c r="A1" t="s">
        <v>21</v>
      </c>
      <c r="B1" t="s">
        <v>33</v>
      </c>
    </row>
    <row r="2" spans="1:2">
      <c r="A2" t="s">
        <v>7</v>
      </c>
      <c r="B2" t="s">
        <v>34</v>
      </c>
    </row>
    <row r="3" spans="1:2">
      <c r="A3" t="s">
        <v>36</v>
      </c>
      <c r="B3" t="s">
        <v>35</v>
      </c>
    </row>
    <row r="4" spans="1:2">
      <c r="A4" t="s">
        <v>38</v>
      </c>
      <c r="B4" t="s">
        <v>37</v>
      </c>
    </row>
    <row r="5" spans="1:2">
      <c r="A5" t="s">
        <v>40</v>
      </c>
      <c r="B5" t="s">
        <v>39</v>
      </c>
    </row>
    <row r="6" spans="1:2">
      <c r="A6" t="s">
        <v>42</v>
      </c>
      <c r="B6" t="s">
        <v>41</v>
      </c>
    </row>
    <row r="7" spans="1:2">
      <c r="A7" t="s">
        <v>44</v>
      </c>
      <c r="B7" t="s">
        <v>43</v>
      </c>
    </row>
    <row r="8" spans="1:2">
      <c r="A8" t="s">
        <v>46</v>
      </c>
      <c r="B8" t="s">
        <v>45</v>
      </c>
    </row>
    <row r="9" spans="1:2">
      <c r="A9" t="s">
        <v>48</v>
      </c>
      <c r="B9" t="s">
        <v>47</v>
      </c>
    </row>
    <row r="10" spans="1:2">
      <c r="A10" t="s">
        <v>50</v>
      </c>
      <c r="B10" t="s">
        <v>49</v>
      </c>
    </row>
    <row r="11" spans="1:2">
      <c r="A11" t="s">
        <v>52</v>
      </c>
      <c r="B11" t="s">
        <v>51</v>
      </c>
    </row>
    <row r="12" spans="1:2">
      <c r="A12" t="s">
        <v>54</v>
      </c>
      <c r="B12" t="s">
        <v>53</v>
      </c>
    </row>
    <row r="13" spans="1:2">
      <c r="A13" t="s">
        <v>56</v>
      </c>
      <c r="B13" t="s">
        <v>55</v>
      </c>
    </row>
    <row r="14" spans="1:2">
      <c r="A14" t="s">
        <v>22</v>
      </c>
      <c r="B14" t="s">
        <v>57</v>
      </c>
    </row>
    <row r="15" spans="1:2">
      <c r="A15" t="s">
        <v>1</v>
      </c>
      <c r="B15" t="s">
        <v>58</v>
      </c>
    </row>
    <row r="16" spans="1:2">
      <c r="A16" t="s">
        <v>60</v>
      </c>
      <c r="B16" t="s">
        <v>59</v>
      </c>
    </row>
    <row r="17" spans="1:2">
      <c r="A17" t="s">
        <v>62</v>
      </c>
      <c r="B17" t="s">
        <v>61</v>
      </c>
    </row>
    <row r="18" spans="1:2">
      <c r="A18" t="s">
        <v>64</v>
      </c>
      <c r="B18" t="s">
        <v>63</v>
      </c>
    </row>
    <row r="19" spans="1:2">
      <c r="A19" t="s">
        <v>66</v>
      </c>
      <c r="B19" t="s">
        <v>65</v>
      </c>
    </row>
    <row r="20" spans="1:2">
      <c r="A20" t="s">
        <v>68</v>
      </c>
      <c r="B20" t="s">
        <v>67</v>
      </c>
    </row>
    <row r="21" spans="1:2">
      <c r="A21" t="s">
        <v>70</v>
      </c>
      <c r="B21" t="s">
        <v>69</v>
      </c>
    </row>
    <row r="22" spans="1:2">
      <c r="A22" t="s">
        <v>72</v>
      </c>
      <c r="B22" t="s">
        <v>71</v>
      </c>
    </row>
    <row r="23" spans="1:2">
      <c r="A23" t="s">
        <v>74</v>
      </c>
      <c r="B23" t="s">
        <v>73</v>
      </c>
    </row>
    <row r="24" spans="1:2">
      <c r="A24" t="s">
        <v>8</v>
      </c>
      <c r="B24" t="s">
        <v>75</v>
      </c>
    </row>
    <row r="25" spans="1:2">
      <c r="A25" t="s">
        <v>77</v>
      </c>
      <c r="B25" t="s">
        <v>76</v>
      </c>
    </row>
    <row r="26" spans="1:2">
      <c r="A26" t="s">
        <v>79</v>
      </c>
      <c r="B26" t="s">
        <v>78</v>
      </c>
    </row>
    <row r="27" spans="1:2">
      <c r="A27" t="s">
        <v>9</v>
      </c>
      <c r="B27" t="s">
        <v>80</v>
      </c>
    </row>
    <row r="28" spans="1:2">
      <c r="A28" t="s">
        <v>82</v>
      </c>
      <c r="B28" t="s">
        <v>81</v>
      </c>
    </row>
    <row r="29" spans="1:2">
      <c r="A29" t="s">
        <v>84</v>
      </c>
      <c r="B29" t="s">
        <v>83</v>
      </c>
    </row>
    <row r="30" spans="1:2">
      <c r="A30" t="s">
        <v>86</v>
      </c>
      <c r="B30" t="s">
        <v>85</v>
      </c>
    </row>
    <row r="31" spans="1:2">
      <c r="A31" t="s">
        <v>88</v>
      </c>
      <c r="B31" t="s">
        <v>87</v>
      </c>
    </row>
    <row r="32" spans="1:2">
      <c r="A32" t="s">
        <v>23</v>
      </c>
      <c r="B32" t="s">
        <v>89</v>
      </c>
    </row>
    <row r="33" spans="1:2">
      <c r="A33" t="s">
        <v>91</v>
      </c>
      <c r="B33" t="s">
        <v>90</v>
      </c>
    </row>
    <row r="34" spans="1:2">
      <c r="A34" t="s">
        <v>93</v>
      </c>
      <c r="B34" t="s">
        <v>92</v>
      </c>
    </row>
    <row r="35" spans="1:2">
      <c r="A35" t="s">
        <v>95</v>
      </c>
      <c r="B35" t="s">
        <v>94</v>
      </c>
    </row>
    <row r="36" spans="1:2">
      <c r="A36" t="s">
        <v>97</v>
      </c>
      <c r="B36" t="s">
        <v>96</v>
      </c>
    </row>
    <row r="37" spans="1:2">
      <c r="A37" t="s">
        <v>99</v>
      </c>
      <c r="B37" t="s">
        <v>98</v>
      </c>
    </row>
    <row r="38" spans="1:2">
      <c r="A38" t="s">
        <v>101</v>
      </c>
      <c r="B38" t="s">
        <v>100</v>
      </c>
    </row>
    <row r="39" spans="1:2">
      <c r="A39" t="s">
        <v>103</v>
      </c>
      <c r="B39" t="s">
        <v>102</v>
      </c>
    </row>
    <row r="40" spans="1:2">
      <c r="A40" t="s">
        <v>105</v>
      </c>
      <c r="B40" t="s">
        <v>104</v>
      </c>
    </row>
    <row r="41" spans="1:2">
      <c r="A41" t="s">
        <v>107</v>
      </c>
      <c r="B41" t="s">
        <v>106</v>
      </c>
    </row>
    <row r="42" spans="1:2">
      <c r="A42" t="s">
        <v>10</v>
      </c>
      <c r="B42" t="s">
        <v>108</v>
      </c>
    </row>
    <row r="43" spans="1:2">
      <c r="A43" t="s">
        <v>110</v>
      </c>
      <c r="B43" t="s">
        <v>109</v>
      </c>
    </row>
    <row r="44" spans="1:2">
      <c r="A44" t="s">
        <v>112</v>
      </c>
      <c r="B44" t="s">
        <v>111</v>
      </c>
    </row>
    <row r="45" spans="1:2">
      <c r="A45" t="s">
        <v>114</v>
      </c>
      <c r="B45" t="s">
        <v>113</v>
      </c>
    </row>
    <row r="46" spans="1:2">
      <c r="A46" t="s">
        <v>116</v>
      </c>
      <c r="B46" t="s">
        <v>115</v>
      </c>
    </row>
    <row r="47" spans="1:2">
      <c r="A47" t="s">
        <v>118</v>
      </c>
      <c r="B47" t="s">
        <v>117</v>
      </c>
    </row>
    <row r="48" spans="1:2">
      <c r="A48" t="s">
        <v>122</v>
      </c>
      <c r="B48" t="s">
        <v>121</v>
      </c>
    </row>
    <row r="49" spans="1:2">
      <c r="A49" t="s">
        <v>120</v>
      </c>
      <c r="B49" t="s">
        <v>119</v>
      </c>
    </row>
    <row r="50" spans="1:2">
      <c r="A50" t="s">
        <v>124</v>
      </c>
      <c r="B50" t="s">
        <v>123</v>
      </c>
    </row>
    <row r="51" spans="1:2">
      <c r="A51" t="s">
        <v>126</v>
      </c>
      <c r="B51" t="s">
        <v>125</v>
      </c>
    </row>
    <row r="52" spans="1:2">
      <c r="A52" t="s">
        <v>128</v>
      </c>
      <c r="B52" t="s">
        <v>127</v>
      </c>
    </row>
    <row r="53" spans="1:2">
      <c r="A53" t="s">
        <v>130</v>
      </c>
      <c r="B53" t="s">
        <v>129</v>
      </c>
    </row>
    <row r="54" spans="1:2">
      <c r="A54" t="s">
        <v>132</v>
      </c>
      <c r="B54" t="s">
        <v>131</v>
      </c>
    </row>
    <row r="55" spans="1:2">
      <c r="A55" t="s">
        <v>134</v>
      </c>
      <c r="B55" t="s">
        <v>133</v>
      </c>
    </row>
    <row r="56" spans="1:2">
      <c r="A56" t="s">
        <v>136</v>
      </c>
      <c r="B56" t="s">
        <v>135</v>
      </c>
    </row>
    <row r="57" spans="1:2">
      <c r="A57" t="s">
        <v>11</v>
      </c>
      <c r="B57" t="s">
        <v>137</v>
      </c>
    </row>
    <row r="58" spans="1:2">
      <c r="A58" t="s">
        <v>139</v>
      </c>
      <c r="B58" t="s">
        <v>138</v>
      </c>
    </row>
    <row r="59" spans="1:2">
      <c r="A59" t="s">
        <v>141</v>
      </c>
      <c r="B59" t="s">
        <v>140</v>
      </c>
    </row>
    <row r="60" spans="1:2">
      <c r="A60" t="s">
        <v>143</v>
      </c>
      <c r="B60" t="s">
        <v>142</v>
      </c>
    </row>
    <row r="61" spans="1:2">
      <c r="A61" t="s">
        <v>145</v>
      </c>
      <c r="B61" t="s">
        <v>144</v>
      </c>
    </row>
    <row r="62" spans="1:2">
      <c r="A62" t="s">
        <v>342</v>
      </c>
      <c r="B62" t="s">
        <v>341</v>
      </c>
    </row>
    <row r="63" spans="1:2">
      <c r="A63" t="s">
        <v>147</v>
      </c>
      <c r="B63" t="s">
        <v>146</v>
      </c>
    </row>
    <row r="64" spans="1:2">
      <c r="A64" t="s">
        <v>149</v>
      </c>
      <c r="B64" t="s">
        <v>148</v>
      </c>
    </row>
    <row r="65" spans="1:2">
      <c r="A65" t="s">
        <v>151</v>
      </c>
      <c r="B65" t="s">
        <v>150</v>
      </c>
    </row>
    <row r="66" spans="1:2">
      <c r="A66" t="s">
        <v>153</v>
      </c>
      <c r="B66" t="s">
        <v>152</v>
      </c>
    </row>
    <row r="67" spans="1:2">
      <c r="A67" t="s">
        <v>155</v>
      </c>
      <c r="B67" t="s">
        <v>154</v>
      </c>
    </row>
    <row r="68" spans="1:2">
      <c r="A68" t="s">
        <v>12</v>
      </c>
      <c r="B68" t="s">
        <v>156</v>
      </c>
    </row>
    <row r="69" spans="1:2">
      <c r="A69" t="s">
        <v>166</v>
      </c>
      <c r="B69" t="s">
        <v>165</v>
      </c>
    </row>
    <row r="70" spans="1:2">
      <c r="A70" t="s">
        <v>158</v>
      </c>
      <c r="B70" t="s">
        <v>157</v>
      </c>
    </row>
    <row r="71" spans="1:2">
      <c r="A71" t="s">
        <v>160</v>
      </c>
      <c r="B71" t="s">
        <v>159</v>
      </c>
    </row>
    <row r="72" spans="1:2">
      <c r="A72" t="s">
        <v>162</v>
      </c>
      <c r="B72" t="s">
        <v>161</v>
      </c>
    </row>
    <row r="73" spans="1:2">
      <c r="A73" t="s">
        <v>164</v>
      </c>
      <c r="B73" t="s">
        <v>163</v>
      </c>
    </row>
    <row r="74" spans="1:2">
      <c r="A74" t="s">
        <v>168</v>
      </c>
      <c r="B74" t="s">
        <v>167</v>
      </c>
    </row>
    <row r="75" spans="1:2">
      <c r="A75" t="s">
        <v>170</v>
      </c>
      <c r="B75" t="s">
        <v>169</v>
      </c>
    </row>
    <row r="76" spans="1:2">
      <c r="A76" t="s">
        <v>172</v>
      </c>
      <c r="B76" t="s">
        <v>171</v>
      </c>
    </row>
    <row r="77" spans="1:2">
      <c r="A77" t="s">
        <v>174</v>
      </c>
      <c r="B77" t="s">
        <v>173</v>
      </c>
    </row>
    <row r="78" spans="1:2">
      <c r="A78" t="s">
        <v>176</v>
      </c>
      <c r="B78" t="s">
        <v>175</v>
      </c>
    </row>
    <row r="79" spans="1:2">
      <c r="A79" t="s">
        <v>196</v>
      </c>
      <c r="B79" t="s">
        <v>195</v>
      </c>
    </row>
    <row r="80" spans="1:2">
      <c r="A80" t="s">
        <v>178</v>
      </c>
      <c r="B80" t="s">
        <v>177</v>
      </c>
    </row>
    <row r="81" spans="1:2">
      <c r="A81" t="s">
        <v>24</v>
      </c>
      <c r="B81" t="s">
        <v>179</v>
      </c>
    </row>
    <row r="82" spans="1:2">
      <c r="A82" t="s">
        <v>181</v>
      </c>
      <c r="B82" t="s">
        <v>180</v>
      </c>
    </row>
    <row r="83" spans="1:2">
      <c r="A83" t="s">
        <v>183</v>
      </c>
      <c r="B83" t="s">
        <v>182</v>
      </c>
    </row>
    <row r="84" spans="1:2">
      <c r="A84" t="s">
        <v>185</v>
      </c>
      <c r="B84" t="s">
        <v>184</v>
      </c>
    </row>
    <row r="85" spans="1:2">
      <c r="A85" t="s">
        <v>187</v>
      </c>
      <c r="B85" t="s">
        <v>186</v>
      </c>
    </row>
    <row r="86" spans="1:2">
      <c r="A86" t="s">
        <v>189</v>
      </c>
      <c r="B86" t="s">
        <v>188</v>
      </c>
    </row>
    <row r="87" spans="1:2">
      <c r="A87" t="s">
        <v>191</v>
      </c>
      <c r="B87" t="s">
        <v>190</v>
      </c>
    </row>
    <row r="88" spans="1:2">
      <c r="A88" t="s">
        <v>193</v>
      </c>
      <c r="B88" t="s">
        <v>192</v>
      </c>
    </row>
    <row r="89" spans="1:2">
      <c r="A89" t="s">
        <v>13</v>
      </c>
      <c r="B89" t="s">
        <v>194</v>
      </c>
    </row>
    <row r="90" spans="1:2">
      <c r="A90" t="s">
        <v>198</v>
      </c>
      <c r="B90" t="s">
        <v>197</v>
      </c>
    </row>
    <row r="91" spans="1:2">
      <c r="A91" t="s">
        <v>2</v>
      </c>
      <c r="B91" t="s">
        <v>199</v>
      </c>
    </row>
    <row r="92" spans="1:2">
      <c r="A92" t="s">
        <v>201</v>
      </c>
      <c r="B92" t="s">
        <v>200</v>
      </c>
    </row>
    <row r="93" spans="1:2">
      <c r="A93" t="s">
        <v>203</v>
      </c>
      <c r="B93" t="s">
        <v>202</v>
      </c>
    </row>
    <row r="94" spans="1:2">
      <c r="A94" t="s">
        <v>205</v>
      </c>
      <c r="B94" t="s">
        <v>204</v>
      </c>
    </row>
    <row r="95" spans="1:2">
      <c r="A95" t="s">
        <v>25</v>
      </c>
      <c r="B95" t="s">
        <v>206</v>
      </c>
    </row>
    <row r="96" spans="1:2">
      <c r="A96" t="s">
        <v>208</v>
      </c>
      <c r="B96" t="s">
        <v>207</v>
      </c>
    </row>
    <row r="97" spans="1:2">
      <c r="A97" t="s">
        <v>210</v>
      </c>
      <c r="B97" t="s">
        <v>209</v>
      </c>
    </row>
    <row r="98" spans="1:2">
      <c r="A98" t="s">
        <v>212</v>
      </c>
      <c r="B98" t="s">
        <v>211</v>
      </c>
    </row>
    <row r="99" spans="1:2">
      <c r="A99" t="s">
        <v>214</v>
      </c>
      <c r="B99" t="s">
        <v>213</v>
      </c>
    </row>
    <row r="100" spans="1:2">
      <c r="A100" t="s">
        <v>216</v>
      </c>
      <c r="B100" t="s">
        <v>215</v>
      </c>
    </row>
    <row r="101" spans="1:2">
      <c r="A101" t="s">
        <v>218</v>
      </c>
      <c r="B101" t="s">
        <v>217</v>
      </c>
    </row>
    <row r="102" spans="1:2">
      <c r="A102" t="s">
        <v>220</v>
      </c>
      <c r="B102" t="s">
        <v>219</v>
      </c>
    </row>
    <row r="103" spans="1:2">
      <c r="A103" t="s">
        <v>222</v>
      </c>
      <c r="B103" t="s">
        <v>221</v>
      </c>
    </row>
    <row r="104" spans="1:2">
      <c r="A104" t="s">
        <v>224</v>
      </c>
      <c r="B104" t="s">
        <v>223</v>
      </c>
    </row>
    <row r="105" spans="1:2">
      <c r="A105" t="s">
        <v>226</v>
      </c>
      <c r="B105" t="s">
        <v>225</v>
      </c>
    </row>
    <row r="106" spans="1:2">
      <c r="A106" t="s">
        <v>228</v>
      </c>
      <c r="B106" t="s">
        <v>227</v>
      </c>
    </row>
    <row r="107" spans="1:2">
      <c r="A107" t="s">
        <v>230</v>
      </c>
      <c r="B107" t="s">
        <v>229</v>
      </c>
    </row>
    <row r="108" spans="1:2">
      <c r="A108" t="s">
        <v>232</v>
      </c>
      <c r="B108" t="s">
        <v>231</v>
      </c>
    </row>
    <row r="109" spans="1:2">
      <c r="A109" t="s">
        <v>234</v>
      </c>
      <c r="B109" t="s">
        <v>233</v>
      </c>
    </row>
    <row r="110" spans="1:2">
      <c r="A110" t="s">
        <v>236</v>
      </c>
      <c r="B110" t="s">
        <v>235</v>
      </c>
    </row>
    <row r="111" spans="1:2">
      <c r="A111" t="s">
        <v>238</v>
      </c>
      <c r="B111" t="s">
        <v>237</v>
      </c>
    </row>
    <row r="112" spans="1:2">
      <c r="A112" t="s">
        <v>240</v>
      </c>
      <c r="B112" t="s">
        <v>239</v>
      </c>
    </row>
    <row r="113" spans="1:2">
      <c r="A113" t="s">
        <v>242</v>
      </c>
      <c r="B113" t="s">
        <v>241</v>
      </c>
    </row>
    <row r="114" spans="1:2">
      <c r="A114" t="s">
        <v>244</v>
      </c>
      <c r="B114" t="s">
        <v>243</v>
      </c>
    </row>
    <row r="115" spans="1:2">
      <c r="A115" t="s">
        <v>246</v>
      </c>
      <c r="B115" t="s">
        <v>245</v>
      </c>
    </row>
    <row r="116" spans="1:2">
      <c r="A116" t="s">
        <v>248</v>
      </c>
      <c r="B116" t="s">
        <v>247</v>
      </c>
    </row>
    <row r="117" spans="1:2">
      <c r="A117" t="s">
        <v>250</v>
      </c>
      <c r="B117" t="s">
        <v>249</v>
      </c>
    </row>
    <row r="118" spans="1:2">
      <c r="A118" t="s">
        <v>14</v>
      </c>
      <c r="B118" t="s">
        <v>251</v>
      </c>
    </row>
    <row r="119" spans="1:2">
      <c r="A119" t="s">
        <v>253</v>
      </c>
      <c r="B119" t="s">
        <v>252</v>
      </c>
    </row>
    <row r="120" spans="1:2">
      <c r="A120" t="s">
        <v>255</v>
      </c>
      <c r="B120" t="s">
        <v>254</v>
      </c>
    </row>
    <row r="121" spans="1:2">
      <c r="A121" t="s">
        <v>257</v>
      </c>
      <c r="B121" t="s">
        <v>256</v>
      </c>
    </row>
    <row r="122" spans="1:2">
      <c r="A122" t="s">
        <v>259</v>
      </c>
      <c r="B122" t="s">
        <v>258</v>
      </c>
    </row>
    <row r="123" spans="1:2">
      <c r="A123" t="s">
        <v>261</v>
      </c>
      <c r="B123" t="s">
        <v>260</v>
      </c>
    </row>
    <row r="124" spans="1:2">
      <c r="A124" t="s">
        <v>263</v>
      </c>
      <c r="B124" t="s">
        <v>262</v>
      </c>
    </row>
    <row r="125" spans="1:2">
      <c r="A125" t="s">
        <v>265</v>
      </c>
      <c r="B125" t="s">
        <v>264</v>
      </c>
    </row>
    <row r="126" spans="1:2">
      <c r="A126" t="s">
        <v>267</v>
      </c>
      <c r="B126" t="s">
        <v>266</v>
      </c>
    </row>
    <row r="127" spans="1:2">
      <c r="A127" t="s">
        <v>269</v>
      </c>
      <c r="B127" t="s">
        <v>268</v>
      </c>
    </row>
    <row r="128" spans="1:2">
      <c r="A128" t="s">
        <v>271</v>
      </c>
      <c r="B128" t="s">
        <v>270</v>
      </c>
    </row>
    <row r="129" spans="1:2">
      <c r="A129" t="s">
        <v>273</v>
      </c>
      <c r="B129" t="s">
        <v>272</v>
      </c>
    </row>
    <row r="130" spans="1:2">
      <c r="A130" t="s">
        <v>275</v>
      </c>
      <c r="B130" t="s">
        <v>274</v>
      </c>
    </row>
    <row r="131" spans="1:2">
      <c r="A131" t="s">
        <v>277</v>
      </c>
      <c r="B131" t="s">
        <v>276</v>
      </c>
    </row>
    <row r="132" spans="1:2">
      <c r="A132" t="s">
        <v>279</v>
      </c>
      <c r="B132" t="s">
        <v>278</v>
      </c>
    </row>
    <row r="133" spans="1:2">
      <c r="A133" t="s">
        <v>281</v>
      </c>
      <c r="B133" t="s">
        <v>280</v>
      </c>
    </row>
    <row r="134" spans="1:2">
      <c r="A134" t="s">
        <v>283</v>
      </c>
      <c r="B134" t="s">
        <v>282</v>
      </c>
    </row>
    <row r="135" spans="1:2">
      <c r="A135" t="s">
        <v>26</v>
      </c>
      <c r="B135" t="s">
        <v>284</v>
      </c>
    </row>
    <row r="136" spans="1:2">
      <c r="A136" t="s">
        <v>286</v>
      </c>
      <c r="B136" t="s">
        <v>285</v>
      </c>
    </row>
    <row r="137" spans="1:2">
      <c r="A137" t="s">
        <v>288</v>
      </c>
      <c r="B137" t="s">
        <v>287</v>
      </c>
    </row>
    <row r="138" spans="1:2">
      <c r="A138" t="s">
        <v>290</v>
      </c>
      <c r="B138" t="s">
        <v>289</v>
      </c>
    </row>
    <row r="139" spans="1:2">
      <c r="A139" t="s">
        <v>292</v>
      </c>
      <c r="B139" t="s">
        <v>291</v>
      </c>
    </row>
    <row r="140" spans="1:2">
      <c r="A140" t="s">
        <v>294</v>
      </c>
      <c r="B140" t="s">
        <v>293</v>
      </c>
    </row>
    <row r="141" spans="1:2">
      <c r="A141" t="s">
        <v>296</v>
      </c>
      <c r="B141" t="s">
        <v>295</v>
      </c>
    </row>
    <row r="142" spans="1:2">
      <c r="A142" t="s">
        <v>298</v>
      </c>
      <c r="B142" t="s">
        <v>297</v>
      </c>
    </row>
    <row r="143" spans="1:2">
      <c r="A143" t="s">
        <v>300</v>
      </c>
      <c r="B143" t="s">
        <v>299</v>
      </c>
    </row>
    <row r="144" spans="1:2">
      <c r="A144" t="s">
        <v>302</v>
      </c>
      <c r="B144" t="s">
        <v>301</v>
      </c>
    </row>
    <row r="145" spans="1:2">
      <c r="A145" t="s">
        <v>304</v>
      </c>
      <c r="B145" t="s">
        <v>303</v>
      </c>
    </row>
    <row r="146" spans="1:2">
      <c r="A146" t="s">
        <v>306</v>
      </c>
      <c r="B146" t="s">
        <v>305</v>
      </c>
    </row>
    <row r="147" spans="1:2">
      <c r="A147" t="s">
        <v>308</v>
      </c>
      <c r="B147" t="s">
        <v>307</v>
      </c>
    </row>
    <row r="148" spans="1:2">
      <c r="A148" t="s">
        <v>15</v>
      </c>
      <c r="B148" t="s">
        <v>309</v>
      </c>
    </row>
    <row r="149" spans="1:2">
      <c r="A149" t="s">
        <v>311</v>
      </c>
      <c r="B149" t="s">
        <v>310</v>
      </c>
    </row>
    <row r="150" spans="1:2">
      <c r="A150" t="s">
        <v>313</v>
      </c>
      <c r="B150" t="s">
        <v>312</v>
      </c>
    </row>
    <row r="151" spans="1:2">
      <c r="A151" t="s">
        <v>315</v>
      </c>
      <c r="B151" t="s">
        <v>314</v>
      </c>
    </row>
    <row r="152" spans="1:2">
      <c r="A152" t="s">
        <v>317</v>
      </c>
      <c r="B152" t="s">
        <v>316</v>
      </c>
    </row>
    <row r="153" spans="1:2">
      <c r="A153" t="s">
        <v>27</v>
      </c>
      <c r="B153" t="s">
        <v>318</v>
      </c>
    </row>
    <row r="154" spans="1:2">
      <c r="A154" t="s">
        <v>320</v>
      </c>
      <c r="B154" t="s">
        <v>319</v>
      </c>
    </row>
    <row r="155" spans="1:2">
      <c r="A155" t="s">
        <v>322</v>
      </c>
      <c r="B155" t="s">
        <v>321</v>
      </c>
    </row>
    <row r="156" spans="1:2">
      <c r="A156" t="s">
        <v>324</v>
      </c>
      <c r="B156" t="s">
        <v>323</v>
      </c>
    </row>
    <row r="157" spans="1:2">
      <c r="A157" t="s">
        <v>326</v>
      </c>
      <c r="B157" t="s">
        <v>325</v>
      </c>
    </row>
    <row r="158" spans="1:2">
      <c r="A158" t="s">
        <v>330</v>
      </c>
      <c r="B158" t="s">
        <v>329</v>
      </c>
    </row>
    <row r="159" spans="1:2">
      <c r="A159" t="s">
        <v>332</v>
      </c>
      <c r="B159" t="s">
        <v>331</v>
      </c>
    </row>
    <row r="160" spans="1:2">
      <c r="A160" t="s">
        <v>328</v>
      </c>
      <c r="B160" t="s">
        <v>327</v>
      </c>
    </row>
    <row r="161" spans="1:2">
      <c r="A161" t="s">
        <v>334</v>
      </c>
      <c r="B161" t="s">
        <v>333</v>
      </c>
    </row>
    <row r="162" spans="1:2">
      <c r="A162" t="s">
        <v>336</v>
      </c>
      <c r="B162" t="s">
        <v>335</v>
      </c>
    </row>
    <row r="163" spans="1:2">
      <c r="A163" t="s">
        <v>338</v>
      </c>
      <c r="B163" t="s">
        <v>337</v>
      </c>
    </row>
    <row r="164" spans="1:2">
      <c r="A164" t="s">
        <v>340</v>
      </c>
      <c r="B164" t="s">
        <v>339</v>
      </c>
    </row>
    <row r="165" spans="1:2">
      <c r="A165" t="s">
        <v>344</v>
      </c>
      <c r="B165" t="s">
        <v>343</v>
      </c>
    </row>
    <row r="166" spans="1:2">
      <c r="A166" t="s">
        <v>346</v>
      </c>
      <c r="B166" t="s">
        <v>345</v>
      </c>
    </row>
    <row r="167" spans="1:2">
      <c r="A167" t="s">
        <v>348</v>
      </c>
      <c r="B167" t="s">
        <v>347</v>
      </c>
    </row>
    <row r="168" spans="1:2">
      <c r="A168" t="s">
        <v>350</v>
      </c>
      <c r="B168" t="s">
        <v>349</v>
      </c>
    </row>
    <row r="169" spans="1:2">
      <c r="A169" t="s">
        <v>16</v>
      </c>
      <c r="B169" t="s">
        <v>351</v>
      </c>
    </row>
    <row r="170" spans="1:2">
      <c r="A170" t="s">
        <v>353</v>
      </c>
      <c r="B170" t="s">
        <v>352</v>
      </c>
    </row>
    <row r="171" spans="1:2">
      <c r="A171" t="s">
        <v>355</v>
      </c>
      <c r="B171" t="s">
        <v>354</v>
      </c>
    </row>
    <row r="172" spans="1:2">
      <c r="A172" t="s">
        <v>357</v>
      </c>
      <c r="B172" t="s">
        <v>356</v>
      </c>
    </row>
    <row r="173" spans="1:2">
      <c r="A173" t="s">
        <v>28</v>
      </c>
      <c r="B173" t="s">
        <v>358</v>
      </c>
    </row>
    <row r="174" spans="1:2">
      <c r="A174" t="s">
        <v>360</v>
      </c>
      <c r="B174" t="s">
        <v>359</v>
      </c>
    </row>
    <row r="175" spans="1:2">
      <c r="A175" t="s">
        <v>0</v>
      </c>
      <c r="B175" t="s">
        <v>361</v>
      </c>
    </row>
    <row r="176" spans="1:2">
      <c r="A176" t="s">
        <v>363</v>
      </c>
      <c r="B176" t="s">
        <v>362</v>
      </c>
    </row>
    <row r="177" spans="1:2">
      <c r="A177" t="s">
        <v>17</v>
      </c>
      <c r="B177" t="s">
        <v>364</v>
      </c>
    </row>
    <row r="178" spans="1:2">
      <c r="A178" t="s">
        <v>366</v>
      </c>
      <c r="B178" t="s">
        <v>365</v>
      </c>
    </row>
    <row r="179" spans="1:2">
      <c r="A179" t="s">
        <v>368</v>
      </c>
      <c r="B179" t="s">
        <v>367</v>
      </c>
    </row>
    <row r="180" spans="1:2">
      <c r="A180" t="s">
        <v>370</v>
      </c>
      <c r="B180" t="s">
        <v>369</v>
      </c>
    </row>
    <row r="181" spans="1:2">
      <c r="A181" t="s">
        <v>372</v>
      </c>
      <c r="B181" t="s">
        <v>371</v>
      </c>
    </row>
    <row r="182" spans="1:2">
      <c r="A182" t="s">
        <v>374</v>
      </c>
      <c r="B182" t="s">
        <v>373</v>
      </c>
    </row>
    <row r="183" spans="1:2">
      <c r="A183" t="s">
        <v>376</v>
      </c>
      <c r="B183" t="s">
        <v>375</v>
      </c>
    </row>
    <row r="184" spans="1:2">
      <c r="A184" t="s">
        <v>378</v>
      </c>
      <c r="B184" t="s">
        <v>377</v>
      </c>
    </row>
    <row r="185" spans="1:2">
      <c r="A185" t="s">
        <v>380</v>
      </c>
      <c r="B185" t="s">
        <v>379</v>
      </c>
    </row>
    <row r="186" spans="1:2">
      <c r="A186" t="s">
        <v>382</v>
      </c>
      <c r="B186" t="s">
        <v>381</v>
      </c>
    </row>
    <row r="187" spans="1:2">
      <c r="A187" t="s">
        <v>388</v>
      </c>
      <c r="B187" t="s">
        <v>387</v>
      </c>
    </row>
    <row r="188" spans="1:2">
      <c r="A188" t="s">
        <v>384</v>
      </c>
      <c r="B188" t="s">
        <v>383</v>
      </c>
    </row>
    <row r="189" spans="1:2">
      <c r="A189" t="s">
        <v>386</v>
      </c>
      <c r="B189" t="s">
        <v>385</v>
      </c>
    </row>
    <row r="190" spans="1:2">
      <c r="A190" t="s">
        <v>390</v>
      </c>
      <c r="B190" t="s">
        <v>389</v>
      </c>
    </row>
    <row r="191" spans="1:2">
      <c r="A191" t="s">
        <v>392</v>
      </c>
      <c r="B191" t="s">
        <v>391</v>
      </c>
    </row>
    <row r="192" spans="1:2">
      <c r="A192" t="s">
        <v>394</v>
      </c>
      <c r="B192" t="s">
        <v>393</v>
      </c>
    </row>
    <row r="193" spans="1:2">
      <c r="A193" t="s">
        <v>396</v>
      </c>
      <c r="B193" t="s">
        <v>395</v>
      </c>
    </row>
    <row r="194" spans="1:2">
      <c r="A194" t="s">
        <v>398</v>
      </c>
      <c r="B194" t="s">
        <v>397</v>
      </c>
    </row>
    <row r="195" spans="1:2">
      <c r="A195" t="s">
        <v>400</v>
      </c>
      <c r="B195" t="s">
        <v>399</v>
      </c>
    </row>
    <row r="196" spans="1:2">
      <c r="A196" t="s">
        <v>402</v>
      </c>
      <c r="B196" t="s">
        <v>401</v>
      </c>
    </row>
    <row r="197" spans="1:2">
      <c r="A197" t="s">
        <v>404</v>
      </c>
      <c r="B197" t="s">
        <v>403</v>
      </c>
    </row>
    <row r="198" spans="1:2">
      <c r="A198" t="s">
        <v>406</v>
      </c>
      <c r="B198" t="s">
        <v>405</v>
      </c>
    </row>
    <row r="199" spans="1:2">
      <c r="A199" t="s">
        <v>408</v>
      </c>
      <c r="B199" t="s">
        <v>407</v>
      </c>
    </row>
    <row r="200" spans="1:2">
      <c r="A200" t="s">
        <v>410</v>
      </c>
      <c r="B200" t="s">
        <v>409</v>
      </c>
    </row>
    <row r="201" spans="1:2">
      <c r="A201" t="s">
        <v>414</v>
      </c>
      <c r="B201" t="s">
        <v>413</v>
      </c>
    </row>
    <row r="202" spans="1:2">
      <c r="A202" t="s">
        <v>412</v>
      </c>
      <c r="B202" t="s">
        <v>411</v>
      </c>
    </row>
    <row r="203" spans="1:2">
      <c r="A203" t="s">
        <v>416</v>
      </c>
      <c r="B203" t="s">
        <v>415</v>
      </c>
    </row>
    <row r="204" spans="1:2">
      <c r="A204" t="s">
        <v>29</v>
      </c>
      <c r="B204" t="s">
        <v>417</v>
      </c>
    </row>
    <row r="205" spans="1:2">
      <c r="A205" t="s">
        <v>419</v>
      </c>
      <c r="B205" t="s">
        <v>418</v>
      </c>
    </row>
    <row r="206" spans="1:2">
      <c r="A206" t="s">
        <v>3</v>
      </c>
      <c r="B206" t="s">
        <v>420</v>
      </c>
    </row>
    <row r="207" spans="1:2">
      <c r="A207" t="s">
        <v>422</v>
      </c>
      <c r="B207" t="s">
        <v>421</v>
      </c>
    </row>
    <row r="208" spans="1:2">
      <c r="A208" t="s">
        <v>424</v>
      </c>
      <c r="B208" t="s">
        <v>423</v>
      </c>
    </row>
    <row r="209" spans="1:2">
      <c r="A209" t="s">
        <v>426</v>
      </c>
      <c r="B209" t="s">
        <v>425</v>
      </c>
    </row>
    <row r="210" spans="1:2">
      <c r="A210" t="s">
        <v>428</v>
      </c>
      <c r="B210" t="s">
        <v>427</v>
      </c>
    </row>
    <row r="211" spans="1:2">
      <c r="A211" t="s">
        <v>430</v>
      </c>
      <c r="B211" t="s">
        <v>429</v>
      </c>
    </row>
    <row r="212" spans="1:2">
      <c r="A212" t="s">
        <v>432</v>
      </c>
      <c r="B212" t="s">
        <v>431</v>
      </c>
    </row>
    <row r="213" spans="1:2">
      <c r="A213" t="s">
        <v>434</v>
      </c>
      <c r="B213" t="s">
        <v>433</v>
      </c>
    </row>
    <row r="214" spans="1:2">
      <c r="A214" t="s">
        <v>436</v>
      </c>
      <c r="B214" t="s">
        <v>435</v>
      </c>
    </row>
    <row r="215" spans="1:2">
      <c r="A215" t="s">
        <v>438</v>
      </c>
      <c r="B215" t="s">
        <v>437</v>
      </c>
    </row>
    <row r="216" spans="1:2">
      <c r="A216" t="s">
        <v>440</v>
      </c>
      <c r="B216" t="s">
        <v>439</v>
      </c>
    </row>
    <row r="217" spans="1:2">
      <c r="A217" t="s">
        <v>30</v>
      </c>
      <c r="B217" t="s">
        <v>441</v>
      </c>
    </row>
    <row r="218" spans="1:2">
      <c r="A218" t="s">
        <v>443</v>
      </c>
      <c r="B218" t="s">
        <v>442</v>
      </c>
    </row>
    <row r="219" spans="1:2">
      <c r="A219" t="s">
        <v>5</v>
      </c>
      <c r="B219" t="s">
        <v>444</v>
      </c>
    </row>
    <row r="220" spans="1:2">
      <c r="A220" t="s">
        <v>6</v>
      </c>
      <c r="B220" t="s">
        <v>445</v>
      </c>
    </row>
    <row r="221" spans="1:2">
      <c r="A221" t="s">
        <v>447</v>
      </c>
      <c r="B221" t="s">
        <v>446</v>
      </c>
    </row>
    <row r="222" spans="1:2">
      <c r="A222" t="s">
        <v>449</v>
      </c>
      <c r="B222" t="s">
        <v>448</v>
      </c>
    </row>
    <row r="223" spans="1:2">
      <c r="A223" t="s">
        <v>451</v>
      </c>
      <c r="B223" t="s">
        <v>450</v>
      </c>
    </row>
    <row r="224" spans="1:2">
      <c r="A224" t="s">
        <v>453</v>
      </c>
      <c r="B224" t="s">
        <v>452</v>
      </c>
    </row>
    <row r="225" spans="1:2">
      <c r="A225" t="s">
        <v>455</v>
      </c>
      <c r="B225" t="s">
        <v>454</v>
      </c>
    </row>
    <row r="226" spans="1:2">
      <c r="A226" t="s">
        <v>18</v>
      </c>
      <c r="B226" t="s">
        <v>456</v>
      </c>
    </row>
    <row r="227" spans="1:2">
      <c r="A227" t="s">
        <v>458</v>
      </c>
      <c r="B227" t="s">
        <v>457</v>
      </c>
    </row>
    <row r="228" spans="1:2">
      <c r="A228" t="s">
        <v>19</v>
      </c>
      <c r="B228" t="s">
        <v>459</v>
      </c>
    </row>
    <row r="229" spans="1:2">
      <c r="A229" t="s">
        <v>461</v>
      </c>
      <c r="B229" t="s">
        <v>460</v>
      </c>
    </row>
    <row r="230" spans="1:2">
      <c r="A230" t="s">
        <v>463</v>
      </c>
      <c r="B230" t="s">
        <v>462</v>
      </c>
    </row>
    <row r="231" spans="1:2">
      <c r="A231" t="s">
        <v>465</v>
      </c>
      <c r="B231" t="s">
        <v>464</v>
      </c>
    </row>
    <row r="232" spans="1:2">
      <c r="A232" t="s">
        <v>467</v>
      </c>
      <c r="B232" t="s">
        <v>466</v>
      </c>
    </row>
    <row r="233" spans="1:2">
      <c r="A233" t="s">
        <v>469</v>
      </c>
      <c r="B233" t="s">
        <v>468</v>
      </c>
    </row>
    <row r="234" spans="1:2">
      <c r="A234" t="s">
        <v>471</v>
      </c>
      <c r="B234" t="s">
        <v>470</v>
      </c>
    </row>
    <row r="235" spans="1:2">
      <c r="A235" t="s">
        <v>473</v>
      </c>
      <c r="B235" t="s">
        <v>472</v>
      </c>
    </row>
    <row r="236" spans="1:2">
      <c r="A236" t="s">
        <v>475</v>
      </c>
      <c r="B236" t="s">
        <v>474</v>
      </c>
    </row>
    <row r="237" spans="1:2">
      <c r="A237" t="s">
        <v>477</v>
      </c>
      <c r="B237" t="s">
        <v>476</v>
      </c>
    </row>
    <row r="238" spans="1:2">
      <c r="A238" t="s">
        <v>31</v>
      </c>
      <c r="B238" t="s">
        <v>478</v>
      </c>
    </row>
    <row r="239" spans="1:2">
      <c r="A239" t="s">
        <v>20</v>
      </c>
      <c r="B239" t="s">
        <v>479</v>
      </c>
    </row>
    <row r="240" spans="1:2">
      <c r="A240" t="s">
        <v>481</v>
      </c>
      <c r="B240" t="s">
        <v>480</v>
      </c>
    </row>
    <row r="241" spans="1:2">
      <c r="A241" t="s">
        <v>483</v>
      </c>
      <c r="B241" t="s">
        <v>482</v>
      </c>
    </row>
    <row r="242" spans="1:2">
      <c r="A242" t="s">
        <v>485</v>
      </c>
      <c r="B242" t="s">
        <v>484</v>
      </c>
    </row>
    <row r="243" spans="1:2">
      <c r="A243" t="s">
        <v>487</v>
      </c>
      <c r="B243" t="s">
        <v>486</v>
      </c>
    </row>
    <row r="244" spans="1:2">
      <c r="A244" t="s">
        <v>489</v>
      </c>
      <c r="B244" t="s">
        <v>488</v>
      </c>
    </row>
    <row r="245" spans="1:2">
      <c r="A245" t="s">
        <v>491</v>
      </c>
      <c r="B245" t="s">
        <v>490</v>
      </c>
    </row>
    <row r="246" spans="1:2">
      <c r="A246" t="s">
        <v>493</v>
      </c>
      <c r="B246" t="s">
        <v>492</v>
      </c>
    </row>
    <row r="247" spans="1:2">
      <c r="A247" t="s">
        <v>495</v>
      </c>
      <c r="B247" t="s">
        <v>494</v>
      </c>
    </row>
    <row r="248" spans="1:2">
      <c r="A248" t="s">
        <v>497</v>
      </c>
      <c r="B248" t="s">
        <v>496</v>
      </c>
    </row>
    <row r="249" spans="1:2">
      <c r="A249" t="s">
        <v>499</v>
      </c>
      <c r="B249" t="s">
        <v>498</v>
      </c>
    </row>
    <row r="250" spans="1:2">
      <c r="A250" t="s">
        <v>501</v>
      </c>
      <c r="B250" t="s">
        <v>500</v>
      </c>
    </row>
    <row r="251" spans="1:2">
      <c r="A251" t="s">
        <v>32</v>
      </c>
      <c r="B251" t="s">
        <v>502</v>
      </c>
    </row>
  </sheetData>
  <sortState ref="A1:B34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A10" workbookViewId="0">
      <selection activeCell="A2" sqref="A2:I39"/>
    </sheetView>
  </sheetViews>
  <sheetFormatPr defaultRowHeight="14.4"/>
  <sheetData>
    <row r="1" spans="1:9">
      <c r="A1">
        <f>Лист1!D1</f>
        <v>0</v>
      </c>
      <c r="B1">
        <f>Лист1!E1</f>
        <v>2005</v>
      </c>
      <c r="C1">
        <f>Лист1!F1</f>
        <v>2006</v>
      </c>
      <c r="D1">
        <f>Лист1!G1</f>
        <v>2007</v>
      </c>
      <c r="E1">
        <f>Лист1!H1</f>
        <v>2008</v>
      </c>
      <c r="F1">
        <f>Лист1!I1</f>
        <v>2009</v>
      </c>
      <c r="G1">
        <f>Лист1!J1</f>
        <v>2010</v>
      </c>
      <c r="H1">
        <f>Лист1!K1</f>
        <v>2011</v>
      </c>
      <c r="I1">
        <f>Лист1!L1</f>
        <v>2012</v>
      </c>
    </row>
    <row r="2" spans="1:9">
      <c r="A2" t="str">
        <f>Лист1!D3</f>
        <v>AZ</v>
      </c>
      <c r="B2">
        <f>Лист1!E3*1000</f>
        <v>8600</v>
      </c>
      <c r="C2">
        <f>Лист1!F3*1000</f>
        <v>8700</v>
      </c>
      <c r="D2">
        <f>Лист1!G3*1000</f>
        <v>8800</v>
      </c>
      <c r="E2">
        <f>Лист1!H3*1000</f>
        <v>8900</v>
      </c>
      <c r="F2">
        <f>Лист1!I3*1000</f>
        <v>9000</v>
      </c>
      <c r="G2">
        <f>Лист1!J3*1000</f>
        <v>9100</v>
      </c>
      <c r="H2">
        <f>Лист1!K3*1000</f>
        <v>9200</v>
      </c>
      <c r="I2">
        <f>Лист1!L3*1000</f>
        <v>9400</v>
      </c>
    </row>
    <row r="3" spans="1:9">
      <c r="A3" t="str">
        <f>Лист1!D4</f>
        <v>AM</v>
      </c>
      <c r="B3">
        <f>Лист1!E4*1000</f>
        <v>3200</v>
      </c>
      <c r="C3">
        <f>Лист1!F4*1000</f>
        <v>3200</v>
      </c>
      <c r="D3">
        <f>Лист1!G4*1000</f>
        <v>3200</v>
      </c>
      <c r="E3">
        <f>Лист1!H4*1000</f>
        <v>3200</v>
      </c>
      <c r="F3">
        <f>Лист1!I4*1000</f>
        <v>3300</v>
      </c>
      <c r="G3">
        <f>Лист1!J4*1000</f>
        <v>3300</v>
      </c>
      <c r="H3">
        <f>Лист1!K4*1000</f>
        <v>3300</v>
      </c>
      <c r="I3">
        <f>Лист1!L4*1000</f>
        <v>3000</v>
      </c>
    </row>
    <row r="4" spans="1:9">
      <c r="A4" t="str">
        <f>Лист1!D5</f>
        <v>BY</v>
      </c>
      <c r="B4">
        <f>Лист1!E5*1000</f>
        <v>9600</v>
      </c>
      <c r="C4">
        <f>Лист1!F5*1000</f>
        <v>9600</v>
      </c>
      <c r="D4">
        <f>Лист1!G5*1000</f>
        <v>9500</v>
      </c>
      <c r="E4">
        <f>Лист1!H5*1000</f>
        <v>9500</v>
      </c>
      <c r="F4">
        <f>Лист1!I5*1000</f>
        <v>9500</v>
      </c>
      <c r="G4">
        <f>Лист1!J5*1000</f>
        <v>9500</v>
      </c>
      <c r="H4">
        <f>Лист1!K5*1000</f>
        <v>9500</v>
      </c>
      <c r="I4">
        <f>Лист1!L5*1000</f>
        <v>9500</v>
      </c>
    </row>
    <row r="5" spans="1:9">
      <c r="A5" t="str">
        <f>Лист1!D6</f>
        <v>KZ</v>
      </c>
      <c r="B5">
        <f>Лист1!E6*1000</f>
        <v>15200</v>
      </c>
      <c r="C5">
        <f>Лист1!F6*1000</f>
        <v>15400</v>
      </c>
      <c r="D5">
        <f>Лист1!G6*1000</f>
        <v>15600</v>
      </c>
      <c r="E5">
        <f>Лист1!H6*1000</f>
        <v>16000</v>
      </c>
      <c r="F5">
        <f>Лист1!I6*1000</f>
        <v>16200</v>
      </c>
      <c r="G5">
        <f>Лист1!J6*1000</f>
        <v>16400</v>
      </c>
      <c r="H5">
        <f>Лист1!K6*1000</f>
        <v>16700</v>
      </c>
      <c r="I5">
        <f>Лист1!L6*1000</f>
        <v>16900</v>
      </c>
    </row>
    <row r="6" spans="1:9">
      <c r="A6" t="str">
        <f>Лист1!D7</f>
        <v>KG</v>
      </c>
      <c r="B6">
        <f>Лист1!E7*1000</f>
        <v>5200</v>
      </c>
      <c r="C6">
        <f>Лист1!F7*1000</f>
        <v>5200</v>
      </c>
      <c r="D6">
        <f>Лист1!G7*1000</f>
        <v>5300</v>
      </c>
      <c r="E6">
        <f>Лист1!H7*1000</f>
        <v>5300</v>
      </c>
      <c r="F6">
        <f>Лист1!I7*1000</f>
        <v>5400</v>
      </c>
      <c r="G6">
        <f>Лист1!J7*1000</f>
        <v>5500</v>
      </c>
      <c r="H6">
        <f>Лист1!K7*1000</f>
        <v>5600</v>
      </c>
      <c r="I6">
        <f>Лист1!L7*1000</f>
        <v>5700</v>
      </c>
    </row>
    <row r="7" spans="1:9">
      <c r="A7" t="str">
        <f>Лист1!D8</f>
        <v>MD</v>
      </c>
      <c r="B7">
        <f>Лист1!E8*1000</f>
        <v>3600</v>
      </c>
      <c r="C7">
        <f>Лист1!F8*1000</f>
        <v>3600</v>
      </c>
      <c r="D7">
        <f>Лист1!G8*1000</f>
        <v>3600</v>
      </c>
      <c r="E7">
        <f>Лист1!H8*1000</f>
        <v>3600</v>
      </c>
      <c r="F7">
        <f>Лист1!I8*1000</f>
        <v>3600</v>
      </c>
      <c r="G7">
        <f>Лист1!J8*1000</f>
        <v>3600</v>
      </c>
      <c r="H7">
        <f>Лист1!K8*1000</f>
        <v>3600</v>
      </c>
      <c r="I7">
        <f>Лист1!L8*1000</f>
        <v>3600</v>
      </c>
    </row>
    <row r="8" spans="1:9">
      <c r="A8" t="str">
        <f>Лист1!D9</f>
        <v>TJ</v>
      </c>
      <c r="B8">
        <f>Лист1!E9*1000</f>
        <v>6900</v>
      </c>
      <c r="C8">
        <f>Лист1!F9*1000</f>
        <v>7100</v>
      </c>
      <c r="D8">
        <f>Лист1!G9*1000</f>
        <v>7200</v>
      </c>
      <c r="E8">
        <f>Лист1!H9*1000</f>
        <v>7400</v>
      </c>
      <c r="F8">
        <f>Лист1!I9*1000</f>
        <v>7500</v>
      </c>
      <c r="G8">
        <f>Лист1!J9*1000</f>
        <v>7600</v>
      </c>
      <c r="H8">
        <f>Лист1!K9*1000</f>
        <v>7800</v>
      </c>
      <c r="I8">
        <f>Лист1!L9*1000</f>
        <v>8000</v>
      </c>
    </row>
    <row r="9" spans="1:9">
      <c r="A9" t="str">
        <f>Лист1!D10</f>
        <v>TM</v>
      </c>
      <c r="B9">
        <f>Лист1!E10*1000</f>
        <v>6700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</row>
    <row r="10" spans="1:9">
      <c r="A10" t="str">
        <f>Лист1!D11</f>
        <v>UZ</v>
      </c>
      <c r="B10">
        <f>Лист1!E11*1000</f>
        <v>26300</v>
      </c>
      <c r="C10">
        <f>Лист1!F11*1000</f>
        <v>26700</v>
      </c>
      <c r="D10">
        <f>Лист1!G11*1000</f>
        <v>27100</v>
      </c>
      <c r="E10">
        <f>Лист1!H11*1000</f>
        <v>27500</v>
      </c>
      <c r="F10">
        <f>Лист1!I11*1000</f>
        <v>28000</v>
      </c>
      <c r="G10">
        <f>Лист1!J11*1000</f>
        <v>28500</v>
      </c>
      <c r="H10">
        <f>Лист1!K11*1000</f>
        <v>29600</v>
      </c>
      <c r="I10">
        <f>Лист1!L11*1000</f>
        <v>30000</v>
      </c>
    </row>
    <row r="11" spans="1:9">
      <c r="A11" t="str">
        <f>Лист1!D12</f>
        <v>UA</v>
      </c>
      <c r="B11">
        <f>Лист1!E12*1000</f>
        <v>46700</v>
      </c>
      <c r="C11">
        <f>Лист1!F12*1000</f>
        <v>46500</v>
      </c>
      <c r="D11">
        <f>Лист1!G12*1000</f>
        <v>46200</v>
      </c>
      <c r="E11">
        <f>Лист1!H12*1000</f>
        <v>46000</v>
      </c>
      <c r="F11">
        <f>Лист1!I12*1000</f>
        <v>45800</v>
      </c>
      <c r="G11">
        <f>Лист1!J12*1000</f>
        <v>45600</v>
      </c>
      <c r="H11">
        <f>Лист1!K12*1000</f>
        <v>45500</v>
      </c>
      <c r="I11">
        <f>Лист1!L12*1000</f>
        <v>45400</v>
      </c>
    </row>
    <row r="12" spans="1:9">
      <c r="A12" t="str">
        <f>Лист1!D13</f>
        <v>AT</v>
      </c>
      <c r="B12">
        <f>Лист1!E13*1000</f>
        <v>8200</v>
      </c>
      <c r="C12">
        <f>Лист1!F13*1000</f>
        <v>8300</v>
      </c>
      <c r="D12">
        <f>Лист1!G13*1000</f>
        <v>8300</v>
      </c>
      <c r="E12">
        <f>Лист1!H13*1000</f>
        <v>8300</v>
      </c>
      <c r="F12">
        <f>Лист1!I13*1000</f>
        <v>8400</v>
      </c>
      <c r="G12">
        <f>Лист1!J13*1000</f>
        <v>8400</v>
      </c>
      <c r="H12">
        <f>Лист1!K13*1000</f>
        <v>8400</v>
      </c>
      <c r="I12">
        <f>Лист1!L13*1000</f>
        <v>8500</v>
      </c>
    </row>
    <row r="13" spans="1:9">
      <c r="A13" t="str">
        <f>Лист1!D14</f>
        <v>BE</v>
      </c>
      <c r="B13">
        <f>Лист1!E14*1000</f>
        <v>10500</v>
      </c>
      <c r="C13">
        <f>Лист1!F14*1000</f>
        <v>10500</v>
      </c>
      <c r="D13">
        <f>Лист1!G14*1000</f>
        <v>10600</v>
      </c>
      <c r="E13">
        <f>Лист1!H14*1000</f>
        <v>10700</v>
      </c>
      <c r="F13">
        <f>Лист1!I14*1000</f>
        <v>10800</v>
      </c>
      <c r="G13">
        <f>Лист1!J14*1000</f>
        <v>10900</v>
      </c>
      <c r="H13">
        <f>Лист1!K14*1000</f>
        <v>11000</v>
      </c>
      <c r="I13">
        <f>Лист1!L14*1000</f>
        <v>11100</v>
      </c>
    </row>
    <row r="14" spans="1:9">
      <c r="A14" t="str">
        <f>Лист1!D15</f>
        <v>BG</v>
      </c>
      <c r="B14">
        <f>Лист1!E15*1000</f>
        <v>7700</v>
      </c>
      <c r="C14">
        <f>Лист1!F15*1000</f>
        <v>7700</v>
      </c>
      <c r="D14">
        <f>Лист1!G15*1000</f>
        <v>7700</v>
      </c>
      <c r="E14">
        <f>Лист1!H15*1000</f>
        <v>7600</v>
      </c>
      <c r="F14">
        <f>Лист1!I15*1000</f>
        <v>7600</v>
      </c>
      <c r="G14">
        <f>Лист1!J15*1000</f>
        <v>7500</v>
      </c>
      <c r="H14">
        <f>Лист1!K15*1000</f>
        <v>7300</v>
      </c>
      <c r="I14">
        <f>Лист1!L15*1000</f>
        <v>7300</v>
      </c>
    </row>
    <row r="15" spans="1:9">
      <c r="A15" t="str">
        <f>Лист1!D16</f>
        <v>HU</v>
      </c>
      <c r="B15">
        <f>Лист1!E16*1000</f>
        <v>10100</v>
      </c>
      <c r="C15">
        <f>Лист1!F16*1000</f>
        <v>10100</v>
      </c>
      <c r="D15">
        <f>Лист1!G16*1000</f>
        <v>10100</v>
      </c>
      <c r="E15">
        <f>Лист1!H16*1000</f>
        <v>10000</v>
      </c>
      <c r="F15">
        <f>Лист1!I16*1000</f>
        <v>10000</v>
      </c>
      <c r="G15">
        <f>Лист1!J16*1000</f>
        <v>10000</v>
      </c>
      <c r="H15">
        <f>Лист1!K16*1000</f>
        <v>10000</v>
      </c>
      <c r="I15">
        <f>Лист1!L16*1000</f>
        <v>9900</v>
      </c>
    </row>
    <row r="16" spans="1:9">
      <c r="A16" t="str">
        <f>Лист1!D17</f>
        <v>DE</v>
      </c>
      <c r="B16">
        <f>Лист1!E17*1000</f>
        <v>82500</v>
      </c>
      <c r="C16">
        <f>Лист1!F17*1000</f>
        <v>82400</v>
      </c>
      <c r="D16">
        <f>Лист1!G17*1000</f>
        <v>82300</v>
      </c>
      <c r="E16">
        <f>Лист1!H17*1000</f>
        <v>82100</v>
      </c>
      <c r="F16">
        <f>Лист1!I17*1000</f>
        <v>81900</v>
      </c>
      <c r="G16">
        <f>Лист1!J17*1000</f>
        <v>81900</v>
      </c>
      <c r="H16">
        <f>Лист1!K17*1000</f>
        <v>81800</v>
      </c>
      <c r="I16">
        <f>Лист1!L17*1000</f>
        <v>81900</v>
      </c>
    </row>
    <row r="17" spans="1:9">
      <c r="A17" t="str">
        <f>Лист1!D18</f>
        <v>DK</v>
      </c>
      <c r="B17">
        <f>Лист1!E18*1000</f>
        <v>5400</v>
      </c>
      <c r="C17">
        <f>Лист1!F18*1000</f>
        <v>5400</v>
      </c>
      <c r="D17">
        <f>Лист1!G18*1000</f>
        <v>5500</v>
      </c>
      <c r="E17">
        <f>Лист1!H18*1000</f>
        <v>5500</v>
      </c>
      <c r="F17">
        <f>Лист1!I18*1000</f>
        <v>5500</v>
      </c>
      <c r="G17">
        <f>Лист1!J18*1000</f>
        <v>5500</v>
      </c>
      <c r="H17">
        <f>Лист1!K18*1000</f>
        <v>5600</v>
      </c>
      <c r="I17">
        <f>Лист1!L18*1000</f>
        <v>5600</v>
      </c>
    </row>
    <row r="18" spans="1:9">
      <c r="A18" t="str">
        <f>Лист1!D19</f>
        <v>IT</v>
      </c>
      <c r="B18">
        <f>Лист1!E19*1000</f>
        <v>58600</v>
      </c>
      <c r="C18">
        <f>Лист1!F19*1000</f>
        <v>58900</v>
      </c>
      <c r="D18">
        <f>Лист1!G19*1000</f>
        <v>59400</v>
      </c>
      <c r="E18">
        <f>Лист1!H19*1000</f>
        <v>59800</v>
      </c>
      <c r="F18">
        <f>Лист1!I19*1000</f>
        <v>60200</v>
      </c>
      <c r="G18">
        <f>Лист1!J19*1000</f>
        <v>60500</v>
      </c>
      <c r="H18">
        <f>Лист1!K19*1000</f>
        <v>60700</v>
      </c>
      <c r="I18">
        <f>Лист1!L19*1000</f>
        <v>60900</v>
      </c>
    </row>
    <row r="19" spans="1:9">
      <c r="A19" t="str">
        <f>Лист1!D20</f>
        <v>LT</v>
      </c>
      <c r="B19">
        <f>Лист1!E20*1000</f>
        <v>3400</v>
      </c>
      <c r="C19">
        <f>Лист1!F20*1000</f>
        <v>3400</v>
      </c>
      <c r="D19">
        <f>Лист1!G20*1000</f>
        <v>3400</v>
      </c>
      <c r="E19">
        <f>Лист1!H20*1000</f>
        <v>3400</v>
      </c>
      <c r="F19">
        <f>Лист1!I20*1000</f>
        <v>3300</v>
      </c>
      <c r="G19">
        <f>Лист1!J20*1000</f>
        <v>3300</v>
      </c>
      <c r="H19">
        <f>Лист1!K20*1000</f>
        <v>3000</v>
      </c>
      <c r="I19">
        <f>Лист1!L20*1000</f>
        <v>3000</v>
      </c>
    </row>
    <row r="20" spans="1:9">
      <c r="A20" t="str">
        <f>Лист1!D21</f>
        <v>NL</v>
      </c>
      <c r="B20">
        <f>Лист1!E21*1000</f>
        <v>16300</v>
      </c>
      <c r="C20">
        <f>Лист1!F21*1000</f>
        <v>16300</v>
      </c>
      <c r="D20">
        <f>Лист1!G21*1000</f>
        <v>16400</v>
      </c>
      <c r="E20">
        <f>Лист1!H21*1000</f>
        <v>16400</v>
      </c>
      <c r="F20">
        <f>Лист1!I21*1000</f>
        <v>16500</v>
      </c>
      <c r="G20">
        <f>Лист1!J21*1000</f>
        <v>16600</v>
      </c>
      <c r="H20">
        <f>Лист1!K21*1000</f>
        <v>16700</v>
      </c>
      <c r="I20">
        <f>Лист1!L21*1000</f>
        <v>16700</v>
      </c>
    </row>
    <row r="21" spans="1:9">
      <c r="A21" t="str">
        <f>Лист1!D22</f>
        <v>PL</v>
      </c>
      <c r="B21">
        <f>Лист1!E22*1000</f>
        <v>38200</v>
      </c>
      <c r="C21">
        <f>Лист1!F22*1000</f>
        <v>38100</v>
      </c>
      <c r="D21">
        <f>Лист1!G22*1000</f>
        <v>38100</v>
      </c>
      <c r="E21">
        <f>Лист1!H22*1000</f>
        <v>38100</v>
      </c>
      <c r="F21">
        <f>Лист1!I22*1000</f>
        <v>38200</v>
      </c>
      <c r="G21">
        <f>Лист1!J22*1000</f>
        <v>38200</v>
      </c>
      <c r="H21">
        <f>Лист1!K22*1000</f>
        <v>38200</v>
      </c>
      <c r="I21">
        <f>Лист1!L22*1000</f>
        <v>38500</v>
      </c>
    </row>
    <row r="22" spans="1:9">
      <c r="A22" t="str">
        <f>Лист1!D23</f>
        <v>RO</v>
      </c>
      <c r="B22">
        <f>Лист1!E23*1000</f>
        <v>21600</v>
      </c>
      <c r="C22">
        <f>Лист1!F23*1000</f>
        <v>21600</v>
      </c>
      <c r="D22">
        <f>Лист1!G23*1000</f>
        <v>21500</v>
      </c>
      <c r="E22">
        <f>Лист1!H23*1000</f>
        <v>21500</v>
      </c>
      <c r="F22">
        <f>Лист1!I23*1000</f>
        <v>21500</v>
      </c>
      <c r="G22">
        <f>Лист1!J23*1000</f>
        <v>21400</v>
      </c>
      <c r="H22">
        <f>Лист1!K23*1000</f>
        <v>21400</v>
      </c>
      <c r="I22">
        <f>Лист1!L23*1000</f>
        <v>21400</v>
      </c>
    </row>
    <row r="23" spans="1:9">
      <c r="A23" t="str">
        <f>Лист1!D24</f>
        <v>GB</v>
      </c>
      <c r="B23">
        <f>Лист1!E24*1000</f>
        <v>60200</v>
      </c>
      <c r="C23">
        <f>Лист1!F24*1000</f>
        <v>60600</v>
      </c>
      <c r="D23">
        <f>Лист1!G24*1000</f>
        <v>61000</v>
      </c>
      <c r="E23">
        <f>Лист1!H24*1000</f>
        <v>61400</v>
      </c>
      <c r="F23">
        <f>Лист1!I24*1000</f>
        <v>61800</v>
      </c>
      <c r="G23">
        <f>Лист1!J24*1000</f>
        <v>62300</v>
      </c>
      <c r="H23">
        <f>Лист1!K24*1000</f>
        <v>62700</v>
      </c>
      <c r="I23">
        <f>Лист1!L24*1000</f>
        <v>63200</v>
      </c>
    </row>
    <row r="24" spans="1:9">
      <c r="A24" t="str">
        <f>Лист1!D25</f>
        <v>FI</v>
      </c>
      <c r="B24">
        <f>Лист1!E25*1000</f>
        <v>5200</v>
      </c>
      <c r="C24">
        <f>Лист1!F25*1000</f>
        <v>5300</v>
      </c>
      <c r="D24">
        <f>Лист1!G25*1000</f>
        <v>5300</v>
      </c>
      <c r="E24">
        <f>Лист1!H25*1000</f>
        <v>5300</v>
      </c>
      <c r="F24">
        <f>Лист1!I25*1000</f>
        <v>5300</v>
      </c>
      <c r="G24">
        <f>Лист1!J25*1000</f>
        <v>5300</v>
      </c>
      <c r="H24">
        <f>Лист1!K25*1000</f>
        <v>5400</v>
      </c>
      <c r="I24">
        <f>Лист1!L25*1000</f>
        <v>5400</v>
      </c>
    </row>
    <row r="25" spans="1:9">
      <c r="A25" t="str">
        <f>Лист1!D26</f>
        <v>FR</v>
      </c>
      <c r="B25">
        <f>Лист1!E26*1000</f>
        <v>61200</v>
      </c>
      <c r="C25">
        <f>Лист1!F26*1000</f>
        <v>61600</v>
      </c>
      <c r="D25">
        <f>Лист1!G26*1000</f>
        <v>62000</v>
      </c>
      <c r="E25">
        <f>Лист1!H26*1000</f>
        <v>62300</v>
      </c>
      <c r="F25">
        <f>Лист1!I26*1000</f>
        <v>62600</v>
      </c>
      <c r="G25">
        <f>Лист1!J26*1000</f>
        <v>63000</v>
      </c>
      <c r="H25">
        <f>Лист1!K26*1000</f>
        <v>63300</v>
      </c>
      <c r="I25">
        <f>Лист1!L26*1000</f>
        <v>63500</v>
      </c>
    </row>
    <row r="26" spans="1:9">
      <c r="A26" t="str">
        <f>Лист1!D27</f>
        <v>SE</v>
      </c>
      <c r="B26">
        <f>Лист1!E27*1000</f>
        <v>9000</v>
      </c>
      <c r="C26">
        <f>Лист1!F27*1000</f>
        <v>9100</v>
      </c>
      <c r="D26">
        <f>Лист1!G27*1000</f>
        <v>9100</v>
      </c>
      <c r="E26">
        <f>Лист1!H27*1000</f>
        <v>9200</v>
      </c>
      <c r="F26">
        <f>Лист1!I27*1000</f>
        <v>9300</v>
      </c>
      <c r="G26">
        <f>Лист1!J27*1000</f>
        <v>9400</v>
      </c>
      <c r="H26">
        <f>Лист1!K27*1000</f>
        <v>9400</v>
      </c>
      <c r="I26">
        <f>Лист1!L27*1000</f>
        <v>9500</v>
      </c>
    </row>
    <row r="27" spans="1:9">
      <c r="A27" t="str">
        <f>Лист1!D28</f>
        <v>AU</v>
      </c>
      <c r="B27">
        <f>Лист1!E28*1000</f>
        <v>20400</v>
      </c>
      <c r="C27">
        <f>Лист1!F28*1000</f>
        <v>20700</v>
      </c>
      <c r="D27">
        <f>Лист1!G28*1000</f>
        <v>21100</v>
      </c>
      <c r="E27">
        <f>Лист1!H28*1000</f>
        <v>21500</v>
      </c>
      <c r="F27">
        <f>Лист1!I28*1000</f>
        <v>22000</v>
      </c>
      <c r="G27">
        <f>Лист1!J28*1000</f>
        <v>22300</v>
      </c>
      <c r="H27">
        <f>Лист1!K28*1000</f>
        <v>22600</v>
      </c>
      <c r="I27">
        <f>Лист1!L28*1000</f>
        <v>22700</v>
      </c>
    </row>
    <row r="28" spans="1:9">
      <c r="A28" t="str">
        <f>Лист1!D29</f>
        <v>AR</v>
      </c>
      <c r="B28">
        <f>Лист1!E29*1000</f>
        <v>38600</v>
      </c>
      <c r="C28">
        <f>Лист1!F29*1000</f>
        <v>39000</v>
      </c>
      <c r="D28">
        <f>Лист1!G29*1000</f>
        <v>39400</v>
      </c>
      <c r="E28">
        <f>Лист1!H29*1000</f>
        <v>39700</v>
      </c>
      <c r="F28">
        <f>Лист1!I29*1000</f>
        <v>40100</v>
      </c>
      <c r="G28">
        <f>Лист1!J29*1000</f>
        <v>40500</v>
      </c>
      <c r="H28">
        <f>Лист1!K29*1000</f>
        <v>40900</v>
      </c>
      <c r="I28">
        <f>Лист1!L29*1000</f>
        <v>41300</v>
      </c>
    </row>
    <row r="29" spans="1:9">
      <c r="A29" t="str">
        <f>Лист1!D30</f>
        <v>BR</v>
      </c>
      <c r="B29">
        <f>Лист1!E30*1000</f>
        <v>183000</v>
      </c>
      <c r="C29">
        <f>Лист1!F30*1000</f>
        <v>186000</v>
      </c>
      <c r="D29">
        <f>Лист1!G30*1000</f>
        <v>188000</v>
      </c>
      <c r="E29">
        <f>Лист1!H30*1000</f>
        <v>190000</v>
      </c>
      <c r="F29">
        <f>Лист1!I30*1000</f>
        <v>191000</v>
      </c>
      <c r="G29">
        <f>Лист1!J30*1000</f>
        <v>193000</v>
      </c>
      <c r="H29">
        <f>Лист1!K30*1000</f>
        <v>192000</v>
      </c>
      <c r="I29">
        <f>Лист1!L30*1000</f>
        <v>193000</v>
      </c>
    </row>
    <row r="30" spans="1:9">
      <c r="A30" t="str">
        <f>Лист1!D31</f>
        <v>IN</v>
      </c>
      <c r="B30">
        <f>Лист1!E31*1000</f>
        <v>1101000</v>
      </c>
      <c r="C30">
        <f>Лист1!F31*1000</f>
        <v>1118000</v>
      </c>
      <c r="D30">
        <f>Лист1!G31*1000</f>
        <v>1134000</v>
      </c>
      <c r="E30">
        <f>Лист1!H31*1000</f>
        <v>1150000</v>
      </c>
      <c r="F30">
        <f>Лист1!I31*1000</f>
        <v>1166000</v>
      </c>
      <c r="G30">
        <f>Лист1!J31*1000</f>
        <v>1182000</v>
      </c>
      <c r="H30">
        <f>Лист1!K31*1000</f>
        <v>1193000</v>
      </c>
      <c r="I30">
        <f>Лист1!L31*1000</f>
        <v>1213000</v>
      </c>
    </row>
    <row r="31" spans="1:9">
      <c r="A31" t="str">
        <f>Лист1!D32</f>
        <v>CA</v>
      </c>
      <c r="B31">
        <f>Лист1!E32*1000</f>
        <v>32200.000000000004</v>
      </c>
      <c r="C31">
        <f>Лист1!F32*1000</f>
        <v>32600</v>
      </c>
      <c r="D31">
        <f>Лист1!G32*1000</f>
        <v>32900</v>
      </c>
      <c r="E31">
        <f>Лист1!H32*1000</f>
        <v>33300</v>
      </c>
      <c r="F31">
        <f>Лист1!I32*1000</f>
        <v>33700</v>
      </c>
      <c r="G31">
        <f>Лист1!J32*1000</f>
        <v>34100</v>
      </c>
      <c r="H31">
        <f>Лист1!K32*1000</f>
        <v>34500</v>
      </c>
      <c r="I31">
        <f>Лист1!L32*1000</f>
        <v>34900</v>
      </c>
    </row>
    <row r="32" spans="1:9">
      <c r="A32" t="str">
        <f>Лист1!D33</f>
        <v>CN</v>
      </c>
      <c r="B32">
        <f>Лист1!E33*1000</f>
        <v>1308000</v>
      </c>
      <c r="C32">
        <f>Лист1!F33*1000</f>
        <v>1314000</v>
      </c>
      <c r="D32">
        <f>Лист1!G33*1000</f>
        <v>1318000</v>
      </c>
      <c r="E32">
        <f>Лист1!H33*1000</f>
        <v>1325000</v>
      </c>
      <c r="F32">
        <f>Лист1!I33*1000</f>
        <v>1331000</v>
      </c>
      <c r="G32">
        <f>Лист1!J33*1000</f>
        <v>1338000</v>
      </c>
      <c r="H32">
        <f>Лист1!K33*1000</f>
        <v>1344000</v>
      </c>
      <c r="I32">
        <f>Лист1!L33*1000</f>
        <v>1351000</v>
      </c>
    </row>
    <row r="33" spans="1:9">
      <c r="A33" t="str">
        <f>Лист1!D34</f>
        <v>MX</v>
      </c>
      <c r="B33">
        <f>Лист1!E34*1000</f>
        <v>104000</v>
      </c>
      <c r="C33">
        <f>Лист1!F34*1000</f>
        <v>105000</v>
      </c>
      <c r="D33">
        <f>Лист1!G34*1000</f>
        <v>106000</v>
      </c>
      <c r="E33">
        <f>Лист1!H34*1000</f>
        <v>107000</v>
      </c>
      <c r="F33">
        <f>Лист1!I34*1000</f>
        <v>108000</v>
      </c>
      <c r="G33">
        <f>Лист1!J34*1000</f>
        <v>112000</v>
      </c>
      <c r="H33" t="s">
        <v>4</v>
      </c>
      <c r="I33" t="s">
        <v>4</v>
      </c>
    </row>
    <row r="34" spans="1:9">
      <c r="A34" t="str">
        <f>Лист1!D35</f>
        <v>NO</v>
      </c>
      <c r="B34">
        <f>Лист1!E35*1000</f>
        <v>4600</v>
      </c>
      <c r="C34">
        <f>Лист1!F35*1000</f>
        <v>4700</v>
      </c>
      <c r="D34">
        <f>Лист1!G35*1000</f>
        <v>4700</v>
      </c>
      <c r="E34">
        <f>Лист1!H35*1000</f>
        <v>4800</v>
      </c>
      <c r="F34">
        <f>Лист1!I35*1000</f>
        <v>4800</v>
      </c>
      <c r="G34">
        <f>Лист1!J35*1000</f>
        <v>4900</v>
      </c>
      <c r="H34">
        <f>Лист1!K35*1000</f>
        <v>5000</v>
      </c>
      <c r="I34">
        <f>Лист1!L35*1000</f>
        <v>5000</v>
      </c>
    </row>
    <row r="35" spans="1:9">
      <c r="A35" t="str">
        <f>Лист1!D36</f>
        <v>KR</v>
      </c>
      <c r="B35">
        <f>Лист1!E36*1000</f>
        <v>48100</v>
      </c>
      <c r="C35">
        <f>Лист1!F36*1000</f>
        <v>48400</v>
      </c>
      <c r="D35">
        <f>Лист1!G36*1000</f>
        <v>48600</v>
      </c>
      <c r="E35">
        <f>Лист1!H36*1000</f>
        <v>48900</v>
      </c>
      <c r="F35">
        <f>Лист1!I36*1000</f>
        <v>49200</v>
      </c>
      <c r="G35">
        <f>Лист1!J36*1000</f>
        <v>49400</v>
      </c>
      <c r="H35">
        <f>Лист1!K36*1000</f>
        <v>50100</v>
      </c>
      <c r="I35">
        <f>Лист1!L36*1000</f>
        <v>50300</v>
      </c>
    </row>
    <row r="36" spans="1:9">
      <c r="A36" t="str">
        <f>Лист1!D37</f>
        <v>US</v>
      </c>
      <c r="B36">
        <f>Лист1!E37*1000</f>
        <v>296000</v>
      </c>
      <c r="C36">
        <f>Лист1!F37*1000</f>
        <v>299000</v>
      </c>
      <c r="D36">
        <f>Лист1!G37*1000</f>
        <v>302000</v>
      </c>
      <c r="E36">
        <f>Лист1!H37*1000</f>
        <v>304000</v>
      </c>
      <c r="F36">
        <f>Лист1!I37*1000</f>
        <v>307000</v>
      </c>
      <c r="G36">
        <f>Лист1!J37*1000</f>
        <v>309000</v>
      </c>
      <c r="H36">
        <f>Лист1!K37*1000</f>
        <v>312000</v>
      </c>
      <c r="I36">
        <f>Лист1!L37*1000</f>
        <v>314000</v>
      </c>
    </row>
    <row r="37" spans="1:9">
      <c r="A37" t="str">
        <f>Лист1!D38</f>
        <v>TR</v>
      </c>
      <c r="B37">
        <f>Лист1!E38*1000</f>
        <v>72100</v>
      </c>
      <c r="C37">
        <f>Лист1!F38*1000</f>
        <v>73000</v>
      </c>
      <c r="D37">
        <f>Лист1!G38*1000</f>
        <v>70100</v>
      </c>
      <c r="E37">
        <f>Лист1!H38*1000</f>
        <v>71100</v>
      </c>
      <c r="F37">
        <f>Лист1!I38*1000</f>
        <v>72000</v>
      </c>
      <c r="G37">
        <f>Лист1!J38*1000</f>
        <v>73100</v>
      </c>
      <c r="H37">
        <f>Лист1!K38*1000</f>
        <v>74200</v>
      </c>
      <c r="I37">
        <f>Лист1!L38*1000</f>
        <v>75200</v>
      </c>
    </row>
    <row r="38" spans="1:9">
      <c r="A38" t="str">
        <f>Лист1!D39</f>
        <v>CH</v>
      </c>
      <c r="B38">
        <f>Лист1!E39*1000</f>
        <v>7400</v>
      </c>
      <c r="C38">
        <f>Лист1!F39*1000</f>
        <v>7500</v>
      </c>
      <c r="D38">
        <f>Лист1!G39*1000</f>
        <v>7600</v>
      </c>
      <c r="E38">
        <f>Лист1!H39*1000</f>
        <v>7600</v>
      </c>
      <c r="F38">
        <f>Лист1!I39*1000</f>
        <v>7700</v>
      </c>
      <c r="G38">
        <f>Лист1!J39*1000</f>
        <v>7800</v>
      </c>
      <c r="H38">
        <f>Лист1!K39*1000</f>
        <v>7900</v>
      </c>
      <c r="I38">
        <f>Лист1!L39*1000</f>
        <v>8000</v>
      </c>
    </row>
    <row r="39" spans="1:9">
      <c r="A39" t="str">
        <f>Лист1!D40</f>
        <v>JP</v>
      </c>
      <c r="B39">
        <f>Лист1!E40*1000</f>
        <v>128000</v>
      </c>
      <c r="C39">
        <f>Лист1!F40*1000</f>
        <v>128000</v>
      </c>
      <c r="D39">
        <f>Лист1!G40*1000</f>
        <v>128000</v>
      </c>
      <c r="E39">
        <f>Лист1!H40*1000</f>
        <v>128000</v>
      </c>
      <c r="F39">
        <f>Лист1!I40*1000</f>
        <v>128000</v>
      </c>
      <c r="G39">
        <f>Лист1!J40*1000</f>
        <v>128000</v>
      </c>
      <c r="H39">
        <f>Лист1!K40*1000</f>
        <v>128000</v>
      </c>
      <c r="I39">
        <f>Лист1!L40*1000</f>
        <v>128000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2014-08-20T06:59:33Z</dcterms:created>
  <dcterms:modified xsi:type="dcterms:W3CDTF">2014-08-20T07:09:15Z</dcterms:modified>
</cp:coreProperties>
</file>